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filterPrivacy="1" codeName="ЭтаКнига" defaultThemeVersion="124226"/>
  <xr:revisionPtr revIDLastSave="61" documentId="8_{562F34C9-CE89-4673-BD8A-8DCA74543F27}" xr6:coauthVersionLast="31" xr6:coauthVersionMax="31" xr10:uidLastSave="{BA37CC11-78E6-4AE7-8748-31F7F27743E7}"/>
  <bookViews>
    <workbookView xWindow="0" yWindow="0" windowWidth="19200" windowHeight="11370" xr2:uid="{00000000-000D-0000-FFFF-FFFF00000000}"/>
  </bookViews>
  <sheets>
    <sheet name="Лист1" sheetId="1" r:id="rId1"/>
    <sheet name="Лист3" sheetId="3" r:id="rId2"/>
  </sheets>
  <definedNames>
    <definedName name="_xlnm._FilterDatabase" localSheetId="0" hidden="1">Лист1!$A$17:$G$196</definedName>
  </definedNames>
  <calcPr calcId="179017"/>
</workbook>
</file>

<file path=xl/calcChain.xml><?xml version="1.0" encoding="utf-8"?>
<calcChain xmlns="http://schemas.openxmlformats.org/spreadsheetml/2006/main">
  <c r="F186" i="1" l="1"/>
  <c r="F187" i="1"/>
  <c r="F188" i="1"/>
  <c r="F189" i="1"/>
  <c r="F190" i="1"/>
  <c r="F191" i="1"/>
  <c r="F192" i="1"/>
  <c r="F193" i="1"/>
  <c r="F194" i="1"/>
  <c r="F195" i="1"/>
  <c r="F185" i="1"/>
  <c r="F183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96" i="1" l="1"/>
  <c r="F181" i="1"/>
  <c r="F107" i="1"/>
  <c r="F106" i="1"/>
  <c r="F105" i="1"/>
  <c r="F104" i="1"/>
  <c r="F103" i="1"/>
  <c r="F102" i="1"/>
  <c r="F101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55" i="1" l="1"/>
  <c r="F108" i="1"/>
  <c r="F39" i="1"/>
  <c r="F99" i="1"/>
</calcChain>
</file>

<file path=xl/sharedStrings.xml><?xml version="1.0" encoding="utf-8"?>
<sst xmlns="http://schemas.openxmlformats.org/spreadsheetml/2006/main" count="531" uniqueCount="252">
  <si>
    <t>(ըստ բյուջետային ծախսերի գերատեսչական դասակարգման)</t>
  </si>
  <si>
    <t>Գնման առարկայի</t>
  </si>
  <si>
    <t>Գնման ձև (ընթացակարգը)</t>
  </si>
  <si>
    <t>Չափման միավորը</t>
  </si>
  <si>
    <t>Միավորի գինը</t>
  </si>
  <si>
    <t>Ընդամենը ծախսերը</t>
  </si>
  <si>
    <t>(դրամ)</t>
  </si>
  <si>
    <t>Քանակը</t>
  </si>
  <si>
    <t>անվանումը</t>
  </si>
  <si>
    <t>հատ</t>
  </si>
  <si>
    <t>Գրենական պիտույքներ</t>
  </si>
  <si>
    <t>ԳՆՈՒՄԵՐԻ   ՊԼԱՆ</t>
  </si>
  <si>
    <t>Միջանցիկ կոդը` ըստ CPV դասակարգման</t>
  </si>
  <si>
    <t>(ըստ բյուջետային ծախսերի գործառական դասակարգման)</t>
  </si>
  <si>
    <t>ՀԱՍՏԱՏՈՒՄ ԵՄ</t>
  </si>
  <si>
    <t>(ստորագրություն)</t>
  </si>
  <si>
    <t>բաժին 09, խումբ 01, դաս 01</t>
  </si>
  <si>
    <t>Ծրագիր</t>
  </si>
  <si>
    <t>Անվանումը` Նախադպրոցական կրթություն</t>
  </si>
  <si>
    <t>տուփ</t>
  </si>
  <si>
    <t>Գրիչներ</t>
  </si>
  <si>
    <t>Ծառայություններ</t>
  </si>
  <si>
    <t>դրամ</t>
  </si>
  <si>
    <t>Ընդամենը</t>
  </si>
  <si>
    <t>Մաստիկա</t>
  </si>
  <si>
    <t>Սոդա</t>
  </si>
  <si>
    <t>Հաշվառման մատյան</t>
  </si>
  <si>
    <t>Ճկուն մատյան</t>
  </si>
  <si>
    <t>Սննդամթերքի մուտքի ելքի մատյան</t>
  </si>
  <si>
    <t>Աշխատողների հաշվառման մատյան</t>
  </si>
  <si>
    <t>Ա-4  ֆորմատի թղթեր</t>
  </si>
  <si>
    <t>Շտրիխներ</t>
  </si>
  <si>
    <t>Հաշվիչ մեծ</t>
  </si>
  <si>
    <t>Ֆայլեր</t>
  </si>
  <si>
    <t>Ռետին</t>
  </si>
  <si>
    <t>Տնտեսական ապրանքներ և մաքրող ու փայլեցնող արտադրանք</t>
  </si>
  <si>
    <t>Տնօրեն ՝                                   Լ. Առաքելյան</t>
  </si>
  <si>
    <t>Բանվորական ձեռնոց</t>
  </si>
  <si>
    <t>ՄԱ</t>
  </si>
  <si>
    <t xml:space="preserve">Լամպ </t>
  </si>
  <si>
    <t>Փոշի ,,Ռախշա,,-ի նման</t>
  </si>
  <si>
    <t>Ավտոմատ անջատիչ</t>
  </si>
  <si>
    <t>Էլ. Վարդակ</t>
  </si>
  <si>
    <t>Էլ անջատիչ</t>
  </si>
  <si>
    <t>Մեկուսիչ ժապավեն</t>
  </si>
  <si>
    <t>զույգ</t>
  </si>
  <si>
    <t>Երկարացման լար</t>
  </si>
  <si>
    <t>Լվացքի միջոց</t>
  </si>
  <si>
    <t xml:space="preserve">Թուղթ զուգարանի </t>
  </si>
  <si>
    <t xml:space="preserve">Հեղուկ օճառ  </t>
  </si>
  <si>
    <t>Անձեռոցիկ սեղանի</t>
  </si>
  <si>
    <t>լիտր</t>
  </si>
  <si>
    <t>Ապակի մաքրելու միջոց</t>
  </si>
  <si>
    <t>Փոշի մաքրելու գործվածք</t>
  </si>
  <si>
    <t>Սպունգ ափսեների համար</t>
  </si>
  <si>
    <t>Հատակ մաքրելու շոր</t>
  </si>
  <si>
    <t>Ձեռնոց ռետինե</t>
  </si>
  <si>
    <t>Ջրի ծորակ</t>
  </si>
  <si>
    <t>կգ</t>
  </si>
  <si>
    <t>Սպիտակեցնող հեղուկ / ժավել /</t>
  </si>
  <si>
    <t>Դույլ պլաստմասայից</t>
  </si>
  <si>
    <t>Ավել սենյակային</t>
  </si>
  <si>
    <t>Ձյան թիակ պլաստմասե</t>
  </si>
  <si>
    <t>մ</t>
  </si>
  <si>
    <t>Լուսատու</t>
  </si>
  <si>
    <t>Տպագրական թուղթ / Ա-4 ֆորմատի /</t>
  </si>
  <si>
    <t>Թղթապանակ /100/</t>
  </si>
  <si>
    <t>Թղթապանակ /60/</t>
  </si>
  <si>
    <t>Թղթապանակ /40/</t>
  </si>
  <si>
    <t>Թղթապանակ արագակար</t>
  </si>
  <si>
    <t>Թղթապանակ ֆայլ</t>
  </si>
  <si>
    <t>Նշումների թուղթ /76.2*76.2 մմ/</t>
  </si>
  <si>
    <t>Նշումների թուղթ /կպչուն 76.2*101.6 /</t>
  </si>
  <si>
    <t>Կարիչի ասեղներ</t>
  </si>
  <si>
    <t>Գրիչ</t>
  </si>
  <si>
    <t>Քանոն</t>
  </si>
  <si>
    <t>Մատիտ</t>
  </si>
  <si>
    <t>Մատիտ մեխանիկական</t>
  </si>
  <si>
    <t>Մատիտի միջուկ</t>
  </si>
  <si>
    <t>Սոսինձ 15գ.</t>
  </si>
  <si>
    <t>Սոսինձ /էմուլսիա 120գ. /</t>
  </si>
  <si>
    <t>Սկոչ 4</t>
  </si>
  <si>
    <t>Գուաշ /տարբեր գույների/</t>
  </si>
  <si>
    <t>Շտրիխ /ջնջիչ /</t>
  </si>
  <si>
    <t>Նկարչական ալբոմ</t>
  </si>
  <si>
    <t>Մկրատ գրասենյակային</t>
  </si>
  <si>
    <t>Գրասենյակային գիրք 70 թերթ</t>
  </si>
  <si>
    <t>Գունավոր թուղթ /250/AA</t>
  </si>
  <si>
    <t xml:space="preserve">Հաշվիչ սեղանի </t>
  </si>
  <si>
    <t>Գունավոր մատիտ</t>
  </si>
  <si>
    <t>Մոմամատիտ/24 հատ</t>
  </si>
  <si>
    <t>Հաշվառման գիրք</t>
  </si>
  <si>
    <t>Ֆլոմաստեր</t>
  </si>
  <si>
    <t>Կրթական խաղեր</t>
  </si>
  <si>
    <t>Պլաստիլին</t>
  </si>
  <si>
    <t>Վերմակ</t>
  </si>
  <si>
    <t>Բարձ</t>
  </si>
  <si>
    <t>Վարագույր</t>
  </si>
  <si>
    <t>Ափսե ճաշի</t>
  </si>
  <si>
    <t>Ափսե թեյի</t>
  </si>
  <si>
    <t>Քիվ</t>
  </si>
  <si>
    <t>Դեղորայք</t>
  </si>
  <si>
    <t>լրակազմ</t>
  </si>
  <si>
    <t>Աղ</t>
  </si>
  <si>
    <t>ԳՀ</t>
  </si>
  <si>
    <t>Ալյուր</t>
  </si>
  <si>
    <t>Մրգահյութ խնձորի</t>
  </si>
  <si>
    <t>Մրգահյութ մասուրի</t>
  </si>
  <si>
    <t>Բուսական յուղ  /ձեթ/</t>
  </si>
  <si>
    <t>Բրինձ</t>
  </si>
  <si>
    <t>Գազար/հունիսի 1-ից հունվարի1-ը/</t>
  </si>
  <si>
    <t>Գազար/հունվարի 1-ից հունիսի 1-ը/</t>
  </si>
  <si>
    <t>Գարեձավար</t>
  </si>
  <si>
    <t>Դդմիկ</t>
  </si>
  <si>
    <t>Դեղձ</t>
  </si>
  <si>
    <t>Թխվածքաբլիթ</t>
  </si>
  <si>
    <t xml:space="preserve">Թեյ </t>
  </si>
  <si>
    <t>Լոբի /հատիկավոր/</t>
  </si>
  <si>
    <t>Լոլիկ</t>
  </si>
  <si>
    <t>Խնձոր</t>
  </si>
  <si>
    <t>Խտացրած  կաթ</t>
  </si>
  <si>
    <t>Կակաո</t>
  </si>
  <si>
    <t>Կանաչի</t>
  </si>
  <si>
    <t>կապ</t>
  </si>
  <si>
    <t>Շոկոլադեղեն</t>
  </si>
  <si>
    <t>Կարագ</t>
  </si>
  <si>
    <t>Կաթնաշոռ</t>
  </si>
  <si>
    <t>Կարտոֆիլ/հունիսի 1-ից հունվարի1-ը/</t>
  </si>
  <si>
    <t>Կարտոֆիլ/հունվարի1-ից հունիսի 1-ը/</t>
  </si>
  <si>
    <t>Կաղամբ/հունիսի 1-ից հունվարի1-ը/</t>
  </si>
  <si>
    <t>Կաղամբ/հունվարի 1-ից հունիսի 1-ը/</t>
  </si>
  <si>
    <t>Կաթ</t>
  </si>
  <si>
    <t>Հաց</t>
  </si>
  <si>
    <t>Հավի բուդ</t>
  </si>
  <si>
    <t>Հավի կրծքամիս</t>
  </si>
  <si>
    <t xml:space="preserve">Ձու </t>
  </si>
  <si>
    <t>Հնդկաձավար</t>
  </si>
  <si>
    <t>Հաճարաձավար</t>
  </si>
  <si>
    <t>Մակարոնեղեն</t>
  </si>
  <si>
    <t>Մածուն</t>
  </si>
  <si>
    <t>Շաքարավազ</t>
  </si>
  <si>
    <t>Ոլոռ / պահածո/</t>
  </si>
  <si>
    <t>տարա</t>
  </si>
  <si>
    <t>Ոլոռ</t>
  </si>
  <si>
    <t>Ոսպ</t>
  </si>
  <si>
    <t>Չամիչ</t>
  </si>
  <si>
    <t>Չոր միրգ</t>
  </si>
  <si>
    <t>Չորաբլիթ</t>
  </si>
  <si>
    <t>Պանիր/Լոռի/</t>
  </si>
  <si>
    <t>Ջեմ</t>
  </si>
  <si>
    <t>Սխտոր</t>
  </si>
  <si>
    <t>Սոխ</t>
  </si>
  <si>
    <t>Սպիտակաձավար</t>
  </si>
  <si>
    <t>Սիսեռ</t>
  </si>
  <si>
    <t>Սալոր</t>
  </si>
  <si>
    <t>Վաֆլի</t>
  </si>
  <si>
    <t>Վարունգ</t>
  </si>
  <si>
    <t>Տանձ</t>
  </si>
  <si>
    <t>Տավարի միս/փափուկ/</t>
  </si>
  <si>
    <t>Տաքդեղ / պղպեղ/</t>
  </si>
  <si>
    <t>Տոմատի մածուկ</t>
  </si>
  <si>
    <t>Ցորենաձավար</t>
  </si>
  <si>
    <t>Բանան</t>
  </si>
  <si>
    <t>Մանդարին</t>
  </si>
  <si>
    <t>Պանրիկ</t>
  </si>
  <si>
    <t>Դդում</t>
  </si>
  <si>
    <t>Ծաղկակաղամբ</t>
  </si>
  <si>
    <t>Ծիրան</t>
  </si>
  <si>
    <t>Մարոլ/Հազար/</t>
  </si>
  <si>
    <t>Նարինջ</t>
  </si>
  <si>
    <t>Կիտրոն</t>
  </si>
  <si>
    <t>Նարինե</t>
  </si>
  <si>
    <t>Կոսմետիկ վերանորոգում</t>
  </si>
  <si>
    <t>Էլեկտրաէներգիայի բաշխման ծառ.</t>
  </si>
  <si>
    <t>կվտ</t>
  </si>
  <si>
    <t>Բնական գազ</t>
  </si>
  <si>
    <t>խմ</t>
  </si>
  <si>
    <t>Ջրի բաշխման ծառ.</t>
  </si>
  <si>
    <t>Ընդհանուր օգտագործման քաղաքային
հեռախոսացանցի ծառայություն/բաժանորդ/</t>
  </si>
  <si>
    <t>ամիս</t>
  </si>
  <si>
    <t>Ընդհանուր օգտագործման միջքաղաքային
հեռախոսացանցի ծառայություն/րոպեավճ/</t>
  </si>
  <si>
    <t>Ինտերնետ ցանցի մուտքի ապահովման ծառայություն</t>
  </si>
  <si>
    <t>Գազասպառման համակարգի տեխնիկական սպասարկման ծառայություն</t>
  </si>
  <si>
    <t>տարի</t>
  </si>
  <si>
    <t>Դեռատիզացիա</t>
  </si>
  <si>
    <t>եռա-կ</t>
  </si>
  <si>
    <t>Բուժ.զննման ծառայություն</t>
  </si>
  <si>
    <t>մարդ</t>
  </si>
  <si>
    <t>համակարգչային սարքերի պահպանման և վերանորոգման ծառայություն</t>
  </si>
  <si>
    <t>15842100</t>
  </si>
  <si>
    <t>15331462</t>
  </si>
  <si>
    <t>15331154</t>
  </si>
  <si>
    <t>15332153</t>
  </si>
  <si>
    <t>15332410</t>
  </si>
  <si>
    <t>15820000</t>
  </si>
  <si>
    <t>15541100</t>
  </si>
  <si>
    <t>15332297</t>
  </si>
  <si>
    <t>15331165</t>
  </si>
  <si>
    <t>15331168</t>
  </si>
  <si>
    <t>15331161</t>
  </si>
  <si>
    <t>15625000</t>
  </si>
  <si>
    <t>15331152</t>
  </si>
  <si>
    <t>15871270</t>
  </si>
  <si>
    <t>15821200</t>
  </si>
  <si>
    <t>15331166</t>
  </si>
  <si>
    <t>15111120</t>
  </si>
  <si>
    <t>15331171</t>
  </si>
  <si>
    <t>15333100</t>
  </si>
  <si>
    <t>15617000</t>
  </si>
  <si>
    <t>15332160</t>
  </si>
  <si>
    <t>15332192</t>
  </si>
  <si>
    <t>15541000</t>
  </si>
  <si>
    <t>03221119</t>
  </si>
  <si>
    <t>03221420</t>
  </si>
  <si>
    <t>03222131</t>
  </si>
  <si>
    <t>03221126</t>
  </si>
  <si>
    <t>03222118</t>
  </si>
  <si>
    <t xml:space="preserve"> Մաքրող միջոց </t>
  </si>
  <si>
    <t>Գոգաթիակ /սավոկ/ ձողով,ավել</t>
  </si>
  <si>
    <t xml:space="preserve">Ամանի հեղուկ </t>
  </si>
  <si>
    <t>Սեղանը մաքրելու շոր</t>
  </si>
  <si>
    <t>Բախիլ</t>
  </si>
  <si>
    <t>Խալաթ</t>
  </si>
  <si>
    <t>Ափսեները մաքրելու /սպիռալ/</t>
  </si>
  <si>
    <t>Միանգամյա օգտագործման ձեռնոց</t>
  </si>
  <si>
    <t>Մաքրող և փայլեցնող արտադրանք</t>
  </si>
  <si>
    <t>Բազուկ/հունիսի 1-ից հունվարի1-ը/</t>
  </si>
  <si>
    <t>Բազուկ/հունվարի 1-ից հունիսի 1-ը/</t>
  </si>
  <si>
    <t>Թթվասեր</t>
  </si>
  <si>
    <t>Սմբուկ</t>
  </si>
  <si>
    <t>30192131</t>
  </si>
  <si>
    <t>30192132</t>
  </si>
  <si>
    <t>24911200</t>
  </si>
  <si>
    <t>30141200</t>
  </si>
  <si>
    <t>Գույք</t>
  </si>
  <si>
    <t>33691176</t>
  </si>
  <si>
    <t>Սննդամթերք</t>
  </si>
  <si>
    <t>03211300</t>
  </si>
  <si>
    <t>03211400</t>
  </si>
  <si>
    <t>03221250</t>
  </si>
  <si>
    <t>03222332</t>
  </si>
  <si>
    <t>15331150</t>
  </si>
  <si>
    <t>03212100</t>
  </si>
  <si>
    <t>03221410</t>
  </si>
  <si>
    <t>03142510</t>
  </si>
  <si>
    <t>03222115</t>
  </si>
  <si>
    <t>03222333</t>
  </si>
  <si>
    <t>03222322</t>
  </si>
  <si>
    <t>Աշխատանքներ</t>
  </si>
  <si>
    <t xml:space="preserve"> «Երևանի Գ.Մարգարյանի անվան Հ.41 մանկապարտեզ» ՀՈԱԿ-ի</t>
  </si>
  <si>
    <t>Պատվիրատուն ՝ «Երևանի Գ.Մարգարյանի անվան Հ.41 մանկապարտեզ» ՀՈԱԿ</t>
  </si>
  <si>
    <t>Լամպ շիկացման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</si>
</sst>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0"/>
      <color indexed="8"/>
      <name val="MS Sans Serif"/>
      <family val="2"/>
      <charset val="204"/>
    </font>
    <font>
      <sz val="11"/>
      <color theme="1"/>
      <name val="Arial Unicode"/>
      <family val="2"/>
    </font>
    <font>
      <sz val="10"/>
      <color theme="1"/>
      <name val="Sylfaen"/>
      <family val="1"/>
    </font>
    <font>
      <sz val="8"/>
      <color theme="1"/>
      <name val="Sylfaen"/>
      <family val="1"/>
    </font>
    <font>
      <sz val="11"/>
      <color theme="1"/>
      <name val="Sylfaen"/>
      <family val="1"/>
    </font>
    <font>
      <sz val="12"/>
      <color theme="1"/>
      <name val="Sylfaen"/>
      <family val="1"/>
    </font>
    <font>
      <sz val="14"/>
      <color theme="1"/>
      <name val="Sylfaen"/>
      <family val="1"/>
    </font>
    <font>
      <b/>
      <sz val="11"/>
      <name val="Sylfaen"/>
      <family val="1"/>
    </font>
    <font>
      <sz val="11"/>
      <name val="Sylfaen"/>
      <family val="1"/>
    </font>
    <font>
      <sz val="12"/>
      <name val="Sylfaen"/>
      <family val="1"/>
    </font>
    <font>
      <b/>
      <sz val="11"/>
      <color theme="1"/>
      <name val="Sylfaen"/>
      <family val="1"/>
    </font>
    <font>
      <sz val="10.5"/>
      <color theme="1"/>
      <name val="Arial Unicode"/>
      <family val="2"/>
    </font>
    <font>
      <b/>
      <sz val="12"/>
      <color theme="1"/>
      <name val="Arial Unicode"/>
      <family val="2"/>
    </font>
    <font>
      <sz val="10"/>
      <name val="Arial"/>
      <family val="2"/>
      <charset val="204"/>
    </font>
    <font>
      <sz val="10"/>
      <name val="Sylfaen"/>
      <family val="1"/>
    </font>
    <font>
      <sz val="14"/>
      <name val="Sylfaen"/>
      <family val="1"/>
    </font>
    <font>
      <sz val="10.5"/>
      <name val="Arial Unicode"/>
      <family val="2"/>
    </font>
    <font>
      <sz val="11"/>
      <name val="Arial Unicode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4" fillId="0" borderId="0"/>
  </cellStyleXfs>
  <cellXfs count="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right"/>
    </xf>
    <xf numFmtId="0" fontId="3" fillId="0" borderId="0" xfId="0" applyFont="1" applyAlignment="1"/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vertical="center"/>
    </xf>
    <xf numFmtId="0" fontId="2" fillId="0" borderId="0" xfId="0" applyFont="1" applyAlignment="1"/>
    <xf numFmtId="0" fontId="4" fillId="0" borderId="0" xfId="0" applyFont="1" applyAlignment="1">
      <alignment horizontal="right" vertical="top"/>
    </xf>
    <xf numFmtId="0" fontId="5" fillId="0" borderId="0" xfId="0" applyFont="1"/>
    <xf numFmtId="0" fontId="6" fillId="0" borderId="0" xfId="0" applyFont="1" applyAlignment="1"/>
    <xf numFmtId="0" fontId="6" fillId="0" borderId="0" xfId="0" applyFont="1"/>
    <xf numFmtId="0" fontId="5" fillId="0" borderId="0" xfId="0" applyFont="1" applyAlignment="1">
      <alignment horizontal="center"/>
    </xf>
    <xf numFmtId="0" fontId="7" fillId="0" borderId="0" xfId="0" applyFont="1"/>
    <xf numFmtId="0" fontId="9" fillId="0" borderId="4" xfId="0" applyNumberFormat="1" applyFont="1" applyFill="1" applyBorder="1" applyAlignment="1">
      <alignment horizontal="center" vertical="center"/>
    </xf>
    <xf numFmtId="0" fontId="5" fillId="0" borderId="4" xfId="0" applyNumberFormat="1" applyFont="1" applyBorder="1" applyAlignment="1">
      <alignment horizontal="center" vertical="center" wrapText="1"/>
    </xf>
    <xf numFmtId="0" fontId="5" fillId="0" borderId="4" xfId="0" applyNumberFormat="1" applyFont="1" applyBorder="1" applyAlignment="1">
      <alignment vertical="center" wrapText="1"/>
    </xf>
    <xf numFmtId="0" fontId="8" fillId="0" borderId="4" xfId="1" applyNumberFormat="1" applyFont="1" applyFill="1" applyBorder="1" applyAlignment="1">
      <alignment horizontal="left" vertical="center"/>
    </xf>
    <xf numFmtId="0" fontId="9" fillId="2" borderId="4" xfId="1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left" vertical="top"/>
    </xf>
    <xf numFmtId="0" fontId="10" fillId="2" borderId="4" xfId="1" applyNumberFormat="1" applyFont="1" applyFill="1" applyBorder="1" applyAlignment="1">
      <alignment horizontal="center" vertical="center"/>
    </xf>
    <xf numFmtId="0" fontId="10" fillId="0" borderId="4" xfId="0" applyNumberFormat="1" applyFont="1" applyFill="1" applyBorder="1" applyAlignment="1">
      <alignment horizontal="center"/>
    </xf>
    <xf numFmtId="1" fontId="9" fillId="0" borderId="4" xfId="0" applyNumberFormat="1" applyFont="1" applyFill="1" applyBorder="1" applyAlignment="1">
      <alignment horizontal="center" vertical="center"/>
    </xf>
    <xf numFmtId="1" fontId="5" fillId="0" borderId="4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vertical="center" wrapText="1"/>
    </xf>
    <xf numFmtId="1" fontId="10" fillId="0" borderId="4" xfId="0" applyNumberFormat="1" applyFont="1" applyFill="1" applyBorder="1" applyAlignment="1">
      <alignment horizontal="center"/>
    </xf>
    <xf numFmtId="1" fontId="11" fillId="0" borderId="4" xfId="0" applyNumberFormat="1" applyFont="1" applyBorder="1" applyAlignment="1">
      <alignment horizontal="center" vertical="center" wrapText="1"/>
    </xf>
    <xf numFmtId="0" fontId="8" fillId="0" borderId="4" xfId="1" applyNumberFormat="1" applyFont="1" applyFill="1" applyBorder="1" applyAlignment="1">
      <alignment horizontal="left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 wrapText="1"/>
    </xf>
    <xf numFmtId="0" fontId="2" fillId="0" borderId="4" xfId="0" applyFont="1" applyBorder="1"/>
    <xf numFmtId="0" fontId="9" fillId="0" borderId="4" xfId="1" applyNumberFormat="1" applyFont="1" applyFill="1" applyBorder="1" applyAlignment="1">
      <alignment horizontal="left" vertical="top" wrapText="1"/>
    </xf>
    <xf numFmtId="1" fontId="9" fillId="0" borderId="4" xfId="0" applyNumberFormat="1" applyFont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left" vertical="top" wrapText="1"/>
    </xf>
    <xf numFmtId="0" fontId="9" fillId="0" borderId="4" xfId="0" applyNumberFormat="1" applyFont="1" applyBorder="1" applyAlignment="1">
      <alignment horizontal="center" vertical="top"/>
    </xf>
    <xf numFmtId="0" fontId="9" fillId="0" borderId="4" xfId="0" applyNumberFormat="1" applyFont="1" applyBorder="1" applyAlignment="1">
      <alignment vertical="top"/>
    </xf>
    <xf numFmtId="0" fontId="5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9" fontId="9" fillId="0" borderId="4" xfId="0" applyNumberFormat="1" applyFont="1" applyBorder="1" applyAlignment="1">
      <alignment horizontal="center" vertical="top"/>
    </xf>
    <xf numFmtId="0" fontId="9" fillId="0" borderId="4" xfId="0" applyNumberFormat="1" applyFont="1" applyFill="1" applyBorder="1" applyAlignment="1">
      <alignment horizontal="center" vertical="top"/>
    </xf>
    <xf numFmtId="1" fontId="2" fillId="0" borderId="0" xfId="0" applyNumberFormat="1" applyFont="1"/>
    <xf numFmtId="0" fontId="7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5" xfId="0" applyFont="1" applyBorder="1" applyAlignment="1">
      <alignment horizontal="center"/>
    </xf>
    <xf numFmtId="0" fontId="5" fillId="0" borderId="4" xfId="0" applyNumberFormat="1" applyFont="1" applyBorder="1" applyAlignment="1">
      <alignment horizontal="center" vertical="center" wrapText="1"/>
    </xf>
    <xf numFmtId="0" fontId="15" fillId="0" borderId="0" xfId="0" applyFont="1" applyAlignment="1"/>
    <xf numFmtId="0" fontId="10" fillId="0" borderId="0" xfId="0" applyFont="1" applyAlignment="1">
      <alignment horizontal="right"/>
    </xf>
    <xf numFmtId="0" fontId="10" fillId="0" borderId="0" xfId="0" applyFont="1" applyBorder="1" applyAlignment="1">
      <alignment horizontal="right" vertical="center"/>
    </xf>
    <xf numFmtId="0" fontId="9" fillId="0" borderId="0" xfId="0" applyFont="1"/>
    <xf numFmtId="0" fontId="16" fillId="0" borderId="0" xfId="0" applyFont="1"/>
    <xf numFmtId="0" fontId="9" fillId="0" borderId="4" xfId="0" applyNumberFormat="1" applyFont="1" applyBorder="1" applyAlignment="1">
      <alignment horizontal="center" vertical="center" wrapText="1"/>
    </xf>
    <xf numFmtId="0" fontId="9" fillId="0" borderId="4" xfId="0" applyNumberFormat="1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8" fillId="0" borderId="0" xfId="0" applyFont="1"/>
  </cellXfs>
  <cellStyles count="4">
    <cellStyle name="Normal" xfId="0" builtinId="0"/>
    <cellStyle name="Normal 3" xfId="3" xr:uid="{00000000-0005-0000-0000-000000000000}"/>
    <cellStyle name="Normal_Gnman jam." xfId="1" xr:uid="{00000000-0005-0000-0000-000001000000}"/>
    <cellStyle name="Стиль 1" xfId="2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M196"/>
  <sheetViews>
    <sheetView tabSelected="1" view="pageLayout" topLeftCell="A160" zoomScale="85" zoomScaleNormal="100" zoomScalePageLayoutView="85" workbookViewId="0">
      <selection activeCell="B24" sqref="B24"/>
    </sheetView>
  </sheetViews>
  <sheetFormatPr defaultRowHeight="14.25"/>
  <cols>
    <col min="1" max="1" width="25.7109375" style="1" customWidth="1"/>
    <col min="2" max="2" width="31" style="1" customWidth="1"/>
    <col min="3" max="3" width="15.85546875" style="1" bestFit="1" customWidth="1"/>
    <col min="4" max="4" width="15.42578125" style="1" customWidth="1"/>
    <col min="5" max="5" width="14.85546875" style="1" customWidth="1"/>
    <col min="6" max="6" width="16.85546875" style="1" customWidth="1"/>
    <col min="7" max="7" width="16.7109375" style="55" customWidth="1"/>
    <col min="8" max="16384" width="9.140625" style="1"/>
  </cols>
  <sheetData>
    <row r="1" spans="1:9" ht="24.75" customHeight="1">
      <c r="A1" s="10"/>
      <c r="B1" s="11"/>
      <c r="C1" s="11"/>
      <c r="D1" s="8"/>
      <c r="E1" s="3"/>
      <c r="F1" s="9" t="s">
        <v>14</v>
      </c>
      <c r="G1" s="47"/>
      <c r="I1" s="4"/>
    </row>
    <row r="2" spans="1:9" ht="18">
      <c r="A2" s="8"/>
      <c r="B2" s="8"/>
      <c r="C2" s="8"/>
      <c r="D2" s="8"/>
      <c r="E2" s="8"/>
      <c r="F2" s="3"/>
      <c r="G2" s="48" t="s">
        <v>249</v>
      </c>
      <c r="I2" s="3"/>
    </row>
    <row r="3" spans="1:9" ht="18">
      <c r="A3" s="10"/>
      <c r="B3" s="8"/>
      <c r="C3" s="8"/>
      <c r="D3" s="8"/>
      <c r="E3" s="3"/>
      <c r="F3" s="3"/>
      <c r="G3" s="47"/>
      <c r="I3" s="3"/>
    </row>
    <row r="4" spans="1:9" ht="18" customHeight="1">
      <c r="A4" s="10"/>
      <c r="B4" s="8"/>
      <c r="C4" s="8"/>
      <c r="D4" s="8"/>
      <c r="E4" s="8"/>
      <c r="F4" s="5"/>
      <c r="G4" s="49" t="s">
        <v>36</v>
      </c>
      <c r="I4" s="5"/>
    </row>
    <row r="5" spans="1:9" ht="15.75">
      <c r="A5" s="8"/>
      <c r="B5" s="8"/>
      <c r="C5" s="8"/>
      <c r="D5" s="8"/>
      <c r="E5" s="3"/>
      <c r="F5" s="7" t="s">
        <v>15</v>
      </c>
      <c r="G5" s="47"/>
      <c r="I5" s="4"/>
    </row>
    <row r="6" spans="1:9" ht="15.75">
      <c r="A6" s="8"/>
      <c r="B6" s="8"/>
      <c r="C6" s="8"/>
      <c r="D6" s="8"/>
      <c r="E6" s="8"/>
      <c r="F6" s="8"/>
      <c r="G6" s="50"/>
      <c r="H6" s="2"/>
      <c r="I6" s="4"/>
    </row>
    <row r="7" spans="1:9" ht="19.5">
      <c r="A7" s="45" t="s">
        <v>11</v>
      </c>
      <c r="B7" s="45"/>
      <c r="C7" s="45"/>
      <c r="D7" s="12"/>
      <c r="E7" s="12"/>
      <c r="F7" s="12"/>
      <c r="G7" s="51"/>
      <c r="H7" s="6"/>
      <c r="I7" s="6"/>
    </row>
    <row r="8" spans="1:9" ht="19.5">
      <c r="A8" s="42" t="s">
        <v>250</v>
      </c>
      <c r="B8" s="43"/>
      <c r="C8" s="43"/>
      <c r="D8" s="43"/>
      <c r="E8" s="43"/>
      <c r="F8" s="43"/>
      <c r="G8" s="44"/>
    </row>
    <row r="9" spans="1:9" ht="19.5">
      <c r="A9" s="42" t="s">
        <v>0</v>
      </c>
      <c r="B9" s="43"/>
      <c r="C9" s="43"/>
      <c r="D9" s="43"/>
      <c r="E9" s="43"/>
      <c r="F9" s="43"/>
      <c r="G9" s="44"/>
    </row>
    <row r="10" spans="1:9" ht="19.5">
      <c r="A10" s="42" t="s">
        <v>17</v>
      </c>
      <c r="B10" s="43"/>
      <c r="C10" s="43"/>
      <c r="D10" s="43"/>
      <c r="E10" s="43"/>
      <c r="F10" s="43"/>
      <c r="G10" s="44"/>
    </row>
    <row r="11" spans="1:9" ht="19.5" customHeight="1">
      <c r="A11" s="42" t="s">
        <v>18</v>
      </c>
      <c r="B11" s="43"/>
      <c r="C11" s="43"/>
      <c r="D11" s="43"/>
      <c r="E11" s="43"/>
      <c r="F11" s="43"/>
      <c r="G11" s="44"/>
    </row>
    <row r="12" spans="1:9" ht="19.5" customHeight="1">
      <c r="A12" s="42" t="s">
        <v>16</v>
      </c>
      <c r="B12" s="43"/>
      <c r="C12" s="43"/>
      <c r="D12" s="43"/>
      <c r="E12" s="43"/>
      <c r="F12" s="43"/>
      <c r="G12" s="44"/>
    </row>
    <row r="13" spans="1:9" ht="19.5" customHeight="1">
      <c r="A13" s="42" t="s">
        <v>13</v>
      </c>
      <c r="B13" s="43"/>
      <c r="C13" s="43"/>
      <c r="D13" s="43"/>
      <c r="E13" s="43"/>
      <c r="F13" s="43"/>
      <c r="G13" s="44"/>
    </row>
    <row r="14" spans="1:9" ht="30">
      <c r="A14" s="46" t="s">
        <v>1</v>
      </c>
      <c r="B14" s="46"/>
      <c r="C14" s="46" t="s">
        <v>2</v>
      </c>
      <c r="D14" s="46" t="s">
        <v>3</v>
      </c>
      <c r="E14" s="46" t="s">
        <v>4</v>
      </c>
      <c r="F14" s="14" t="s">
        <v>5</v>
      </c>
      <c r="G14" s="52" t="s">
        <v>7</v>
      </c>
    </row>
    <row r="15" spans="1:9" ht="33.75" customHeight="1">
      <c r="A15" s="14" t="s">
        <v>12</v>
      </c>
      <c r="B15" s="14" t="s">
        <v>8</v>
      </c>
      <c r="C15" s="46"/>
      <c r="D15" s="46"/>
      <c r="E15" s="46"/>
      <c r="F15" s="14" t="s">
        <v>6</v>
      </c>
      <c r="G15" s="52"/>
    </row>
    <row r="16" spans="1:9" ht="15">
      <c r="A16" s="14">
        <v>1</v>
      </c>
      <c r="B16" s="14">
        <v>2</v>
      </c>
      <c r="C16" s="14">
        <v>3</v>
      </c>
      <c r="D16" s="14">
        <v>4</v>
      </c>
      <c r="E16" s="14">
        <v>5</v>
      </c>
      <c r="F16" s="14">
        <v>6</v>
      </c>
      <c r="G16" s="53">
        <v>7</v>
      </c>
    </row>
    <row r="17" spans="1:13" ht="15">
      <c r="A17" s="15"/>
      <c r="B17" s="16" t="s">
        <v>35</v>
      </c>
      <c r="C17" s="14"/>
      <c r="D17" s="14"/>
      <c r="E17" s="14"/>
      <c r="F17" s="14"/>
      <c r="G17" s="53"/>
    </row>
    <row r="18" spans="1:13" ht="15">
      <c r="A18" s="35">
        <v>18141100</v>
      </c>
      <c r="B18" s="34" t="s">
        <v>37</v>
      </c>
      <c r="C18" s="17" t="s">
        <v>38</v>
      </c>
      <c r="D18" s="13" t="s">
        <v>9</v>
      </c>
      <c r="E18" s="21">
        <v>400</v>
      </c>
      <c r="F18" s="22">
        <f t="shared" ref="F18:F38" si="0">+E18*G18</f>
        <v>8000</v>
      </c>
      <c r="G18" s="21">
        <v>20</v>
      </c>
      <c r="K18" s="41"/>
      <c r="L18" s="41"/>
      <c r="M18" s="41"/>
    </row>
    <row r="19" spans="1:13" ht="15">
      <c r="A19" s="35">
        <v>18141100</v>
      </c>
      <c r="B19" s="34" t="s">
        <v>56</v>
      </c>
      <c r="C19" s="17" t="s">
        <v>38</v>
      </c>
      <c r="D19" s="13" t="s">
        <v>45</v>
      </c>
      <c r="E19" s="21">
        <v>450</v>
      </c>
      <c r="F19" s="22">
        <f t="shared" si="0"/>
        <v>99000</v>
      </c>
      <c r="G19" s="21">
        <v>220</v>
      </c>
      <c r="K19" s="41"/>
      <c r="L19" s="41"/>
      <c r="M19" s="41"/>
    </row>
    <row r="20" spans="1:13" ht="15">
      <c r="A20" s="35">
        <v>31211180</v>
      </c>
      <c r="B20" s="34" t="s">
        <v>41</v>
      </c>
      <c r="C20" s="17" t="s">
        <v>38</v>
      </c>
      <c r="D20" s="13" t="s">
        <v>9</v>
      </c>
      <c r="E20" s="21">
        <v>3500</v>
      </c>
      <c r="F20" s="22">
        <f t="shared" si="0"/>
        <v>3500</v>
      </c>
      <c r="G20" s="21">
        <v>1</v>
      </c>
      <c r="K20" s="41"/>
      <c r="L20" s="41"/>
      <c r="M20" s="41"/>
    </row>
    <row r="21" spans="1:13" ht="15">
      <c r="A21" s="35">
        <v>31211400</v>
      </c>
      <c r="B21" s="34" t="s">
        <v>43</v>
      </c>
      <c r="C21" s="17" t="s">
        <v>38</v>
      </c>
      <c r="D21" s="13" t="s">
        <v>9</v>
      </c>
      <c r="E21" s="21">
        <v>650</v>
      </c>
      <c r="F21" s="22">
        <f t="shared" si="0"/>
        <v>6500</v>
      </c>
      <c r="G21" s="21">
        <v>10</v>
      </c>
      <c r="K21" s="41"/>
      <c r="L21" s="41"/>
      <c r="M21" s="41"/>
    </row>
    <row r="22" spans="1:13" ht="15">
      <c r="A22" s="35">
        <v>31512360</v>
      </c>
      <c r="B22" s="34" t="s">
        <v>64</v>
      </c>
      <c r="C22" s="17" t="s">
        <v>38</v>
      </c>
      <c r="D22" s="13" t="s">
        <v>9</v>
      </c>
      <c r="E22" s="21">
        <v>1500</v>
      </c>
      <c r="F22" s="22">
        <f t="shared" si="0"/>
        <v>1500</v>
      </c>
      <c r="G22" s="21">
        <v>1</v>
      </c>
      <c r="K22" s="41"/>
      <c r="L22" s="41"/>
      <c r="M22" s="41"/>
    </row>
    <row r="23" spans="1:13" ht="15">
      <c r="A23" s="35">
        <v>31531300</v>
      </c>
      <c r="B23" s="34" t="s">
        <v>251</v>
      </c>
      <c r="C23" s="17" t="s">
        <v>38</v>
      </c>
      <c r="D23" s="13" t="s">
        <v>9</v>
      </c>
      <c r="E23" s="21">
        <v>100</v>
      </c>
      <c r="F23" s="22">
        <f t="shared" si="0"/>
        <v>9900</v>
      </c>
      <c r="G23" s="21">
        <v>99</v>
      </c>
      <c r="K23" s="41"/>
      <c r="L23" s="41"/>
      <c r="M23" s="41"/>
    </row>
    <row r="24" spans="1:13" ht="15">
      <c r="A24" s="35">
        <v>31531600</v>
      </c>
      <c r="B24" s="34" t="s">
        <v>39</v>
      </c>
      <c r="C24" s="17" t="s">
        <v>38</v>
      </c>
      <c r="D24" s="13" t="s">
        <v>9</v>
      </c>
      <c r="E24" s="21">
        <v>950</v>
      </c>
      <c r="F24" s="22">
        <f t="shared" si="0"/>
        <v>15200</v>
      </c>
      <c r="G24" s="21">
        <v>16</v>
      </c>
      <c r="K24" s="41"/>
      <c r="L24" s="41"/>
      <c r="M24" s="41"/>
    </row>
    <row r="25" spans="1:13" ht="15">
      <c r="A25" s="35">
        <v>31651100</v>
      </c>
      <c r="B25" s="34" t="s">
        <v>44</v>
      </c>
      <c r="C25" s="17" t="s">
        <v>38</v>
      </c>
      <c r="D25" s="13" t="s">
        <v>9</v>
      </c>
      <c r="E25" s="21">
        <v>200</v>
      </c>
      <c r="F25" s="22">
        <f t="shared" si="0"/>
        <v>2000</v>
      </c>
      <c r="G25" s="21">
        <v>10</v>
      </c>
      <c r="K25" s="41"/>
      <c r="L25" s="41"/>
      <c r="M25" s="41"/>
    </row>
    <row r="26" spans="1:13" ht="15">
      <c r="A26" s="35">
        <v>31683100</v>
      </c>
      <c r="B26" s="34" t="s">
        <v>46</v>
      </c>
      <c r="C26" s="17" t="s">
        <v>38</v>
      </c>
      <c r="D26" s="13" t="s">
        <v>9</v>
      </c>
      <c r="E26" s="21">
        <v>1500</v>
      </c>
      <c r="F26" s="22">
        <f t="shared" si="0"/>
        <v>1500</v>
      </c>
      <c r="G26" s="21">
        <v>1</v>
      </c>
      <c r="K26" s="41"/>
      <c r="L26" s="41"/>
      <c r="M26" s="41"/>
    </row>
    <row r="27" spans="1:13" ht="15">
      <c r="A27" s="35">
        <v>31683100</v>
      </c>
      <c r="B27" s="34" t="s">
        <v>46</v>
      </c>
      <c r="C27" s="17" t="s">
        <v>38</v>
      </c>
      <c r="D27" s="13" t="s">
        <v>9</v>
      </c>
      <c r="E27" s="21">
        <v>1200</v>
      </c>
      <c r="F27" s="22">
        <f t="shared" si="0"/>
        <v>1200</v>
      </c>
      <c r="G27" s="21">
        <v>1</v>
      </c>
      <c r="K27" s="41"/>
      <c r="L27" s="41"/>
      <c r="M27" s="41"/>
    </row>
    <row r="28" spans="1:13" ht="15">
      <c r="A28" s="35">
        <v>31684100</v>
      </c>
      <c r="B28" s="34" t="s">
        <v>42</v>
      </c>
      <c r="C28" s="17" t="s">
        <v>38</v>
      </c>
      <c r="D28" s="13" t="s">
        <v>9</v>
      </c>
      <c r="E28" s="21">
        <v>650</v>
      </c>
      <c r="F28" s="22">
        <f t="shared" si="0"/>
        <v>6500</v>
      </c>
      <c r="G28" s="21">
        <v>10</v>
      </c>
      <c r="K28" s="41"/>
      <c r="L28" s="41"/>
      <c r="M28" s="41"/>
    </row>
    <row r="29" spans="1:13" ht="30">
      <c r="A29" s="35">
        <v>33141156</v>
      </c>
      <c r="B29" s="34" t="s">
        <v>224</v>
      </c>
      <c r="C29" s="17" t="s">
        <v>38</v>
      </c>
      <c r="D29" s="13" t="s">
        <v>19</v>
      </c>
      <c r="E29" s="21">
        <v>42</v>
      </c>
      <c r="F29" s="22">
        <f t="shared" si="0"/>
        <v>4200</v>
      </c>
      <c r="G29" s="21">
        <v>100</v>
      </c>
      <c r="K29" s="41"/>
      <c r="L29" s="41"/>
      <c r="M29" s="41"/>
    </row>
    <row r="30" spans="1:13" ht="15">
      <c r="A30" s="35">
        <v>33191650</v>
      </c>
      <c r="B30" s="34" t="s">
        <v>221</v>
      </c>
      <c r="C30" s="17" t="s">
        <v>38</v>
      </c>
      <c r="D30" s="13" t="s">
        <v>9</v>
      </c>
      <c r="E30" s="21">
        <v>50</v>
      </c>
      <c r="F30" s="22">
        <f t="shared" si="0"/>
        <v>2500</v>
      </c>
      <c r="G30" s="21">
        <v>50</v>
      </c>
      <c r="K30" s="41"/>
      <c r="L30" s="41"/>
      <c r="M30" s="41"/>
    </row>
    <row r="31" spans="1:13" ht="15">
      <c r="A31" s="35">
        <v>33191650</v>
      </c>
      <c r="B31" s="34" t="s">
        <v>222</v>
      </c>
      <c r="C31" s="17" t="s">
        <v>38</v>
      </c>
      <c r="D31" s="13" t="s">
        <v>9</v>
      </c>
      <c r="E31" s="21">
        <v>6000</v>
      </c>
      <c r="F31" s="22">
        <f t="shared" si="0"/>
        <v>18000</v>
      </c>
      <c r="G31" s="21">
        <v>3</v>
      </c>
      <c r="K31" s="41"/>
      <c r="L31" s="41"/>
      <c r="M31" s="41"/>
    </row>
    <row r="32" spans="1:13" ht="15">
      <c r="A32" s="35">
        <v>33761000</v>
      </c>
      <c r="B32" s="34" t="s">
        <v>48</v>
      </c>
      <c r="C32" s="17" t="s">
        <v>38</v>
      </c>
      <c r="D32" s="13" t="s">
        <v>9</v>
      </c>
      <c r="E32" s="21">
        <v>94.5</v>
      </c>
      <c r="F32" s="22">
        <f t="shared" si="0"/>
        <v>47250</v>
      </c>
      <c r="G32" s="21">
        <v>500</v>
      </c>
      <c r="K32" s="41"/>
      <c r="L32" s="41"/>
      <c r="M32" s="41"/>
    </row>
    <row r="33" spans="1:13" ht="15">
      <c r="A33" s="35">
        <v>39221500</v>
      </c>
      <c r="B33" s="34" t="s">
        <v>223</v>
      </c>
      <c r="C33" s="17" t="s">
        <v>38</v>
      </c>
      <c r="D33" s="13" t="s">
        <v>9</v>
      </c>
      <c r="E33" s="21">
        <v>57</v>
      </c>
      <c r="F33" s="22">
        <f t="shared" si="0"/>
        <v>5700</v>
      </c>
      <c r="G33" s="21">
        <v>100</v>
      </c>
      <c r="K33" s="41"/>
      <c r="L33" s="41"/>
      <c r="M33" s="41"/>
    </row>
    <row r="34" spans="1:13" ht="15">
      <c r="A34" s="35">
        <v>39224331</v>
      </c>
      <c r="B34" s="34" t="s">
        <v>60</v>
      </c>
      <c r="C34" s="17" t="s">
        <v>38</v>
      </c>
      <c r="D34" s="13" t="s">
        <v>9</v>
      </c>
      <c r="E34" s="21">
        <v>1250</v>
      </c>
      <c r="F34" s="22">
        <f t="shared" si="0"/>
        <v>10000</v>
      </c>
      <c r="G34" s="21">
        <v>8</v>
      </c>
      <c r="K34" s="41"/>
      <c r="L34" s="41"/>
      <c r="M34" s="41"/>
    </row>
    <row r="35" spans="1:13" ht="15">
      <c r="A35" s="35">
        <v>39513200</v>
      </c>
      <c r="B35" s="34" t="s">
        <v>50</v>
      </c>
      <c r="C35" s="17" t="s">
        <v>38</v>
      </c>
      <c r="D35" s="13" t="s">
        <v>19</v>
      </c>
      <c r="E35" s="21">
        <v>252</v>
      </c>
      <c r="F35" s="22">
        <f t="shared" si="0"/>
        <v>8820</v>
      </c>
      <c r="G35" s="21">
        <v>35</v>
      </c>
      <c r="K35" s="41"/>
      <c r="L35" s="41"/>
      <c r="M35" s="41"/>
    </row>
    <row r="36" spans="1:13" ht="15">
      <c r="A36" s="35">
        <v>39513200</v>
      </c>
      <c r="B36" s="34" t="s">
        <v>50</v>
      </c>
      <c r="C36" s="17" t="s">
        <v>38</v>
      </c>
      <c r="D36" s="13" t="s">
        <v>19</v>
      </c>
      <c r="E36" s="21">
        <v>120</v>
      </c>
      <c r="F36" s="22">
        <f t="shared" si="0"/>
        <v>161880</v>
      </c>
      <c r="G36" s="21">
        <v>1349</v>
      </c>
      <c r="K36" s="41"/>
      <c r="L36" s="41"/>
      <c r="M36" s="41"/>
    </row>
    <row r="37" spans="1:13" ht="15">
      <c r="A37" s="35">
        <v>44411110</v>
      </c>
      <c r="B37" s="34" t="s">
        <v>57</v>
      </c>
      <c r="C37" s="17" t="s">
        <v>38</v>
      </c>
      <c r="D37" s="13" t="s">
        <v>9</v>
      </c>
      <c r="E37" s="21">
        <v>3500</v>
      </c>
      <c r="F37" s="22">
        <f t="shared" si="0"/>
        <v>28000</v>
      </c>
      <c r="G37" s="21">
        <v>8</v>
      </c>
      <c r="K37" s="41"/>
      <c r="L37" s="41"/>
      <c r="M37" s="41"/>
    </row>
    <row r="38" spans="1:13" ht="15">
      <c r="A38" s="35">
        <v>44511110</v>
      </c>
      <c r="B38" s="34" t="s">
        <v>62</v>
      </c>
      <c r="C38" s="17" t="s">
        <v>38</v>
      </c>
      <c r="D38" s="13" t="s">
        <v>9</v>
      </c>
      <c r="E38" s="21">
        <v>3500</v>
      </c>
      <c r="F38" s="22">
        <f t="shared" si="0"/>
        <v>7000</v>
      </c>
      <c r="G38" s="21">
        <v>2</v>
      </c>
      <c r="K38" s="41"/>
      <c r="L38" s="41"/>
      <c r="M38" s="41"/>
    </row>
    <row r="39" spans="1:13" ht="19.5">
      <c r="A39" s="35"/>
      <c r="B39" s="23" t="s">
        <v>23</v>
      </c>
      <c r="C39" s="17"/>
      <c r="D39" s="13"/>
      <c r="E39" s="21"/>
      <c r="F39" s="25">
        <f>SUM(F18:F38)</f>
        <v>448150</v>
      </c>
      <c r="G39" s="21"/>
      <c r="K39" s="41"/>
      <c r="L39" s="41"/>
      <c r="M39" s="41"/>
    </row>
    <row r="40" spans="1:13" ht="30">
      <c r="A40" s="35"/>
      <c r="B40" s="26" t="s">
        <v>225</v>
      </c>
      <c r="C40" s="17"/>
      <c r="D40" s="13"/>
      <c r="E40" s="21"/>
      <c r="F40" s="22"/>
      <c r="G40" s="21"/>
      <c r="K40" s="41"/>
      <c r="L40" s="41"/>
      <c r="M40" s="41"/>
    </row>
    <row r="41" spans="1:13" ht="15">
      <c r="A41" s="35">
        <v>39812100</v>
      </c>
      <c r="B41" s="34" t="s">
        <v>24</v>
      </c>
      <c r="C41" s="17" t="s">
        <v>38</v>
      </c>
      <c r="D41" s="13" t="s">
        <v>58</v>
      </c>
      <c r="E41" s="21">
        <v>1000</v>
      </c>
      <c r="F41" s="22">
        <f t="shared" ref="F41:F54" si="1">+E41*G41</f>
        <v>64000</v>
      </c>
      <c r="G41" s="21">
        <v>64</v>
      </c>
      <c r="K41" s="41"/>
      <c r="L41" s="41"/>
      <c r="M41" s="41"/>
    </row>
    <row r="42" spans="1:13" ht="15">
      <c r="A42" s="35">
        <v>39812410</v>
      </c>
      <c r="B42" s="34" t="s">
        <v>52</v>
      </c>
      <c r="C42" s="17" t="s">
        <v>38</v>
      </c>
      <c r="D42" s="13" t="s">
        <v>9</v>
      </c>
      <c r="E42" s="21">
        <v>350</v>
      </c>
      <c r="F42" s="22">
        <f t="shared" si="1"/>
        <v>14000</v>
      </c>
      <c r="G42" s="21">
        <v>40</v>
      </c>
      <c r="K42" s="41"/>
      <c r="L42" s="41"/>
      <c r="M42" s="41"/>
    </row>
    <row r="43" spans="1:13" ht="15">
      <c r="A43" s="35">
        <v>39831210</v>
      </c>
      <c r="B43" s="34" t="s">
        <v>219</v>
      </c>
      <c r="C43" s="17" t="s">
        <v>38</v>
      </c>
      <c r="D43" s="13" t="s">
        <v>51</v>
      </c>
      <c r="E43" s="21">
        <v>480</v>
      </c>
      <c r="F43" s="22">
        <f t="shared" si="1"/>
        <v>46080</v>
      </c>
      <c r="G43" s="21">
        <v>96</v>
      </c>
      <c r="K43" s="41"/>
      <c r="L43" s="41"/>
      <c r="M43" s="41"/>
    </row>
    <row r="44" spans="1:13" ht="15">
      <c r="A44" s="35">
        <v>39831243</v>
      </c>
      <c r="B44" s="34" t="s">
        <v>47</v>
      </c>
      <c r="C44" s="17" t="s">
        <v>38</v>
      </c>
      <c r="D44" s="13" t="s">
        <v>9</v>
      </c>
      <c r="E44" s="21">
        <v>4500</v>
      </c>
      <c r="F44" s="22">
        <f t="shared" si="1"/>
        <v>4500</v>
      </c>
      <c r="G44" s="21">
        <v>1</v>
      </c>
      <c r="K44" s="41"/>
      <c r="L44" s="41"/>
      <c r="M44" s="41"/>
    </row>
    <row r="45" spans="1:13" ht="15">
      <c r="A45" s="35">
        <v>39831245</v>
      </c>
      <c r="B45" s="34" t="s">
        <v>49</v>
      </c>
      <c r="C45" s="17" t="s">
        <v>38</v>
      </c>
      <c r="D45" s="13" t="s">
        <v>9</v>
      </c>
      <c r="E45" s="21">
        <v>370</v>
      </c>
      <c r="F45" s="22">
        <f t="shared" si="1"/>
        <v>151700</v>
      </c>
      <c r="G45" s="21">
        <v>410</v>
      </c>
      <c r="K45" s="41"/>
      <c r="L45" s="41"/>
      <c r="M45" s="41"/>
    </row>
    <row r="46" spans="1:13" ht="15">
      <c r="A46" s="35">
        <v>39831247</v>
      </c>
      <c r="B46" s="34" t="s">
        <v>217</v>
      </c>
      <c r="C46" s="17" t="s">
        <v>38</v>
      </c>
      <c r="D46" s="13" t="s">
        <v>9</v>
      </c>
      <c r="E46" s="21">
        <v>550</v>
      </c>
      <c r="F46" s="22">
        <f t="shared" si="1"/>
        <v>30250</v>
      </c>
      <c r="G46" s="21">
        <v>55</v>
      </c>
      <c r="K46" s="41"/>
      <c r="L46" s="41"/>
      <c r="M46" s="41"/>
    </row>
    <row r="47" spans="1:13" ht="15">
      <c r="A47" s="35">
        <v>39831247</v>
      </c>
      <c r="B47" s="34" t="s">
        <v>59</v>
      </c>
      <c r="C47" s="17" t="s">
        <v>38</v>
      </c>
      <c r="D47" s="13" t="s">
        <v>9</v>
      </c>
      <c r="E47" s="21">
        <v>220</v>
      </c>
      <c r="F47" s="22">
        <f t="shared" si="1"/>
        <v>103400</v>
      </c>
      <c r="G47" s="21">
        <v>470</v>
      </c>
      <c r="K47" s="41"/>
      <c r="L47" s="41"/>
      <c r="M47" s="41"/>
    </row>
    <row r="48" spans="1:13" ht="15">
      <c r="A48" s="35">
        <v>39831272</v>
      </c>
      <c r="B48" s="34" t="s">
        <v>54</v>
      </c>
      <c r="C48" s="17" t="s">
        <v>38</v>
      </c>
      <c r="D48" s="13" t="s">
        <v>9</v>
      </c>
      <c r="E48" s="21">
        <v>66.5</v>
      </c>
      <c r="F48" s="22">
        <f t="shared" si="1"/>
        <v>26600</v>
      </c>
      <c r="G48" s="21">
        <v>400</v>
      </c>
      <c r="K48" s="41"/>
      <c r="L48" s="41"/>
      <c r="M48" s="41"/>
    </row>
    <row r="49" spans="1:13" ht="15">
      <c r="A49" s="35">
        <v>39831278</v>
      </c>
      <c r="B49" s="34" t="s">
        <v>40</v>
      </c>
      <c r="C49" s="17" t="s">
        <v>38</v>
      </c>
      <c r="D49" s="13" t="s">
        <v>9</v>
      </c>
      <c r="E49" s="21">
        <v>240</v>
      </c>
      <c r="F49" s="22">
        <f t="shared" si="1"/>
        <v>28800</v>
      </c>
      <c r="G49" s="21">
        <v>120</v>
      </c>
      <c r="K49" s="41"/>
      <c r="L49" s="41"/>
      <c r="M49" s="41"/>
    </row>
    <row r="50" spans="1:13" ht="15">
      <c r="A50" s="35">
        <v>39831282</v>
      </c>
      <c r="B50" s="34" t="s">
        <v>53</v>
      </c>
      <c r="C50" s="17" t="s">
        <v>38</v>
      </c>
      <c r="D50" s="13" t="s">
        <v>9</v>
      </c>
      <c r="E50" s="21">
        <v>300</v>
      </c>
      <c r="F50" s="22">
        <f t="shared" si="1"/>
        <v>19500</v>
      </c>
      <c r="G50" s="21">
        <v>65</v>
      </c>
      <c r="K50" s="41"/>
      <c r="L50" s="41"/>
      <c r="M50" s="41"/>
    </row>
    <row r="51" spans="1:13" ht="15">
      <c r="A51" s="35">
        <v>39831282</v>
      </c>
      <c r="B51" s="34" t="s">
        <v>220</v>
      </c>
      <c r="C51" s="17" t="s">
        <v>38</v>
      </c>
      <c r="D51" s="13" t="s">
        <v>9</v>
      </c>
      <c r="E51" s="21">
        <v>120</v>
      </c>
      <c r="F51" s="22">
        <f t="shared" si="1"/>
        <v>45600</v>
      </c>
      <c r="G51" s="21">
        <v>380</v>
      </c>
      <c r="K51" s="41"/>
      <c r="L51" s="41"/>
      <c r="M51" s="41"/>
    </row>
    <row r="52" spans="1:13" ht="15">
      <c r="A52" s="35">
        <v>39831283</v>
      </c>
      <c r="B52" s="34" t="s">
        <v>55</v>
      </c>
      <c r="C52" s="17" t="s">
        <v>38</v>
      </c>
      <c r="D52" s="13" t="s">
        <v>9</v>
      </c>
      <c r="E52" s="21">
        <v>580</v>
      </c>
      <c r="F52" s="22">
        <f t="shared" si="1"/>
        <v>111940</v>
      </c>
      <c r="G52" s="21">
        <v>193</v>
      </c>
      <c r="K52" s="41"/>
      <c r="L52" s="41"/>
      <c r="M52" s="41"/>
    </row>
    <row r="53" spans="1:13" ht="15">
      <c r="A53" s="35">
        <v>39836000</v>
      </c>
      <c r="B53" s="34" t="s">
        <v>61</v>
      </c>
      <c r="C53" s="17" t="s">
        <v>38</v>
      </c>
      <c r="D53" s="13" t="s">
        <v>9</v>
      </c>
      <c r="E53" s="21">
        <v>600</v>
      </c>
      <c r="F53" s="22">
        <f t="shared" si="1"/>
        <v>60000</v>
      </c>
      <c r="G53" s="21">
        <v>100</v>
      </c>
      <c r="K53" s="41"/>
      <c r="L53" s="41"/>
      <c r="M53" s="41"/>
    </row>
    <row r="54" spans="1:13" ht="15">
      <c r="A54" s="35">
        <v>39838000</v>
      </c>
      <c r="B54" s="34" t="s">
        <v>218</v>
      </c>
      <c r="C54" s="17" t="s">
        <v>38</v>
      </c>
      <c r="D54" s="13" t="s">
        <v>9</v>
      </c>
      <c r="E54" s="21">
        <v>2700</v>
      </c>
      <c r="F54" s="22">
        <f t="shared" si="1"/>
        <v>21600</v>
      </c>
      <c r="G54" s="21">
        <v>8</v>
      </c>
      <c r="K54" s="41"/>
      <c r="L54" s="41"/>
      <c r="M54" s="41"/>
    </row>
    <row r="55" spans="1:13" ht="19.5">
      <c r="A55" s="36"/>
      <c r="B55" s="23" t="s">
        <v>23</v>
      </c>
      <c r="C55" s="19"/>
      <c r="D55" s="20"/>
      <c r="E55" s="24"/>
      <c r="F55" s="25">
        <f>SUM(F41:F54)</f>
        <v>727970</v>
      </c>
      <c r="G55" s="24"/>
      <c r="K55" s="41"/>
      <c r="L55" s="41"/>
      <c r="M55" s="41"/>
    </row>
    <row r="56" spans="1:13" ht="18">
      <c r="A56" s="37"/>
      <c r="B56" s="26" t="s">
        <v>10</v>
      </c>
      <c r="C56" s="19"/>
      <c r="D56" s="20"/>
      <c r="E56" s="27"/>
      <c r="F56" s="27"/>
      <c r="G56" s="20"/>
    </row>
    <row r="57" spans="1:13" ht="15">
      <c r="A57" s="35">
        <v>39263200</v>
      </c>
      <c r="B57" s="18" t="s">
        <v>26</v>
      </c>
      <c r="C57" s="17"/>
      <c r="D57" s="13" t="s">
        <v>9</v>
      </c>
      <c r="E57" s="21">
        <v>700</v>
      </c>
      <c r="F57" s="22">
        <f t="shared" ref="F57:F65" si="2">+E57*G57</f>
        <v>3500</v>
      </c>
      <c r="G57" s="21">
        <v>5</v>
      </c>
    </row>
    <row r="58" spans="1:13" ht="15">
      <c r="A58" s="35">
        <v>39263200</v>
      </c>
      <c r="B58" s="18" t="s">
        <v>27</v>
      </c>
      <c r="C58" s="17"/>
      <c r="D58" s="13" t="s">
        <v>9</v>
      </c>
      <c r="E58" s="21">
        <v>1000</v>
      </c>
      <c r="F58" s="22">
        <f t="shared" si="2"/>
        <v>5000</v>
      </c>
      <c r="G58" s="21">
        <v>5</v>
      </c>
    </row>
    <row r="59" spans="1:13" ht="15">
      <c r="A59" s="35">
        <v>39263200</v>
      </c>
      <c r="B59" s="18" t="s">
        <v>28</v>
      </c>
      <c r="C59" s="17"/>
      <c r="D59" s="13" t="s">
        <v>9</v>
      </c>
      <c r="E59" s="21">
        <v>1800</v>
      </c>
      <c r="F59" s="22">
        <f t="shared" si="2"/>
        <v>1800</v>
      </c>
      <c r="G59" s="21">
        <v>1</v>
      </c>
    </row>
    <row r="60" spans="1:13" ht="15">
      <c r="A60" s="35">
        <v>39263200</v>
      </c>
      <c r="B60" s="18" t="s">
        <v>29</v>
      </c>
      <c r="C60" s="17"/>
      <c r="D60" s="13" t="s">
        <v>9</v>
      </c>
      <c r="E60" s="21">
        <v>1200</v>
      </c>
      <c r="F60" s="22">
        <f t="shared" si="2"/>
        <v>1200</v>
      </c>
      <c r="G60" s="21">
        <v>1</v>
      </c>
    </row>
    <row r="61" spans="1:13" ht="15">
      <c r="A61" s="35">
        <v>30197630</v>
      </c>
      <c r="B61" s="18" t="s">
        <v>30</v>
      </c>
      <c r="C61" s="17"/>
      <c r="D61" s="13" t="s">
        <v>19</v>
      </c>
      <c r="E61" s="21">
        <v>2200</v>
      </c>
      <c r="F61" s="22">
        <f t="shared" si="2"/>
        <v>8800</v>
      </c>
      <c r="G61" s="21">
        <v>4</v>
      </c>
    </row>
    <row r="62" spans="1:13" ht="15">
      <c r="A62" s="35">
        <v>30192160</v>
      </c>
      <c r="B62" s="18" t="s">
        <v>31</v>
      </c>
      <c r="C62" s="17"/>
      <c r="D62" s="13" t="s">
        <v>9</v>
      </c>
      <c r="E62" s="21">
        <v>300</v>
      </c>
      <c r="F62" s="22">
        <f t="shared" si="2"/>
        <v>1800</v>
      </c>
      <c r="G62" s="21">
        <v>6</v>
      </c>
    </row>
    <row r="63" spans="1:13" ht="15">
      <c r="A63" s="35">
        <v>30192121</v>
      </c>
      <c r="B63" s="18" t="s">
        <v>20</v>
      </c>
      <c r="C63" s="17"/>
      <c r="D63" s="13" t="s">
        <v>9</v>
      </c>
      <c r="E63" s="21">
        <v>50</v>
      </c>
      <c r="F63" s="22">
        <f t="shared" si="2"/>
        <v>1500</v>
      </c>
      <c r="G63" s="21">
        <v>30</v>
      </c>
    </row>
    <row r="64" spans="1:13" ht="15">
      <c r="A64" s="35">
        <v>30141100</v>
      </c>
      <c r="B64" s="18" t="s">
        <v>32</v>
      </c>
      <c r="C64" s="17"/>
      <c r="D64" s="13" t="s">
        <v>9</v>
      </c>
      <c r="E64" s="21">
        <v>2200</v>
      </c>
      <c r="F64" s="22">
        <f t="shared" si="2"/>
        <v>4400</v>
      </c>
      <c r="G64" s="21">
        <v>2</v>
      </c>
    </row>
    <row r="65" spans="1:7" ht="15">
      <c r="A65" s="35">
        <v>30197231</v>
      </c>
      <c r="B65" s="18" t="s">
        <v>33</v>
      </c>
      <c r="C65" s="17"/>
      <c r="D65" s="13" t="s">
        <v>19</v>
      </c>
      <c r="E65" s="21">
        <v>1000</v>
      </c>
      <c r="F65" s="22">
        <f t="shared" si="2"/>
        <v>1000</v>
      </c>
      <c r="G65" s="21">
        <v>1</v>
      </c>
    </row>
    <row r="66" spans="1:7" ht="15">
      <c r="A66" s="35">
        <v>30192100</v>
      </c>
      <c r="B66" s="18" t="s">
        <v>34</v>
      </c>
      <c r="C66" s="17"/>
      <c r="D66" s="13" t="s">
        <v>9</v>
      </c>
      <c r="E66" s="21">
        <v>100</v>
      </c>
      <c r="F66" s="22">
        <f>+E66*G66</f>
        <v>1000</v>
      </c>
      <c r="G66" s="21">
        <v>10</v>
      </c>
    </row>
    <row r="67" spans="1:7" ht="30">
      <c r="A67" s="35">
        <v>30197630</v>
      </c>
      <c r="B67" s="32" t="s">
        <v>65</v>
      </c>
      <c r="C67" s="17">
        <v>30197630</v>
      </c>
      <c r="D67" s="13" t="s">
        <v>19</v>
      </c>
      <c r="E67" s="21">
        <v>2100</v>
      </c>
      <c r="F67" s="21">
        <f t="shared" ref="F67:F97" si="3">+G67*E67</f>
        <v>126000</v>
      </c>
      <c r="G67" s="33">
        <v>60</v>
      </c>
    </row>
    <row r="68" spans="1:7" ht="15">
      <c r="A68" s="35">
        <v>30197232</v>
      </c>
      <c r="B68" s="32" t="s">
        <v>66</v>
      </c>
      <c r="C68" s="17">
        <v>30197200</v>
      </c>
      <c r="D68" s="13" t="s">
        <v>9</v>
      </c>
      <c r="E68" s="21">
        <v>500</v>
      </c>
      <c r="F68" s="21">
        <f t="shared" si="3"/>
        <v>15000</v>
      </c>
      <c r="G68" s="33">
        <v>30</v>
      </c>
    </row>
    <row r="69" spans="1:7" ht="15">
      <c r="A69" s="35">
        <v>30197232</v>
      </c>
      <c r="B69" s="32" t="s">
        <v>67</v>
      </c>
      <c r="C69" s="17">
        <v>30197220</v>
      </c>
      <c r="D69" s="13" t="s">
        <v>9</v>
      </c>
      <c r="E69" s="21">
        <v>300</v>
      </c>
      <c r="F69" s="21">
        <f t="shared" si="3"/>
        <v>9000</v>
      </c>
      <c r="G69" s="33">
        <v>30</v>
      </c>
    </row>
    <row r="70" spans="1:7" ht="15">
      <c r="A70" s="35">
        <v>30197232</v>
      </c>
      <c r="B70" s="32" t="s">
        <v>68</v>
      </c>
      <c r="C70" s="17">
        <v>30197220</v>
      </c>
      <c r="D70" s="13" t="s">
        <v>9</v>
      </c>
      <c r="E70" s="21">
        <v>250</v>
      </c>
      <c r="F70" s="21">
        <f t="shared" si="3"/>
        <v>7500</v>
      </c>
      <c r="G70" s="33">
        <v>30</v>
      </c>
    </row>
    <row r="71" spans="1:7" ht="15">
      <c r="A71" s="35">
        <v>30197232</v>
      </c>
      <c r="B71" s="32" t="s">
        <v>69</v>
      </c>
      <c r="C71" s="17">
        <v>30197220</v>
      </c>
      <c r="D71" s="13" t="s">
        <v>9</v>
      </c>
      <c r="E71" s="21">
        <v>60</v>
      </c>
      <c r="F71" s="21">
        <f t="shared" si="3"/>
        <v>1200</v>
      </c>
      <c r="G71" s="33">
        <v>20</v>
      </c>
    </row>
    <row r="72" spans="1:7" ht="15">
      <c r="A72" s="35">
        <v>30197231</v>
      </c>
      <c r="B72" s="32" t="s">
        <v>70</v>
      </c>
      <c r="C72" s="17">
        <v>30197210</v>
      </c>
      <c r="D72" s="13" t="s">
        <v>19</v>
      </c>
      <c r="E72" s="21">
        <v>30</v>
      </c>
      <c r="F72" s="21">
        <f t="shared" si="3"/>
        <v>15000</v>
      </c>
      <c r="G72" s="33">
        <v>500</v>
      </c>
    </row>
    <row r="73" spans="1:7" ht="15">
      <c r="A73" s="35">
        <v>30199420</v>
      </c>
      <c r="B73" s="32" t="s">
        <v>71</v>
      </c>
      <c r="C73" s="17">
        <v>30197620</v>
      </c>
      <c r="D73" s="13" t="s">
        <v>19</v>
      </c>
      <c r="E73" s="21">
        <v>200</v>
      </c>
      <c r="F73" s="21">
        <f t="shared" si="3"/>
        <v>4000</v>
      </c>
      <c r="G73" s="33">
        <v>20</v>
      </c>
    </row>
    <row r="74" spans="1:7" ht="30">
      <c r="A74" s="35">
        <v>30199420</v>
      </c>
      <c r="B74" s="32" t="s">
        <v>72</v>
      </c>
      <c r="C74" s="17">
        <v>30197620</v>
      </c>
      <c r="D74" s="13" t="s">
        <v>19</v>
      </c>
      <c r="E74" s="21">
        <v>260</v>
      </c>
      <c r="F74" s="21">
        <f t="shared" si="3"/>
        <v>7800</v>
      </c>
      <c r="G74" s="33">
        <v>30</v>
      </c>
    </row>
    <row r="75" spans="1:7" ht="15">
      <c r="A75" s="35">
        <v>30197111</v>
      </c>
      <c r="B75" s="32" t="s">
        <v>73</v>
      </c>
      <c r="C75" s="17">
        <v>39241100</v>
      </c>
      <c r="D75" s="13" t="s">
        <v>9</v>
      </c>
      <c r="E75" s="21">
        <v>100</v>
      </c>
      <c r="F75" s="21">
        <f t="shared" si="3"/>
        <v>1000</v>
      </c>
      <c r="G75" s="33">
        <v>10</v>
      </c>
    </row>
    <row r="76" spans="1:7" ht="15">
      <c r="A76" s="35">
        <v>30192121</v>
      </c>
      <c r="B76" s="32" t="s">
        <v>74</v>
      </c>
      <c r="C76" s="17">
        <v>30192121</v>
      </c>
      <c r="D76" s="13" t="s">
        <v>9</v>
      </c>
      <c r="E76" s="21">
        <v>100</v>
      </c>
      <c r="F76" s="21">
        <f t="shared" si="3"/>
        <v>10000</v>
      </c>
      <c r="G76" s="33">
        <v>100</v>
      </c>
    </row>
    <row r="77" spans="1:7" ht="15">
      <c r="A77" s="35">
        <v>30192121</v>
      </c>
      <c r="B77" s="32" t="s">
        <v>74</v>
      </c>
      <c r="C77" s="17">
        <v>30192121</v>
      </c>
      <c r="D77" s="13" t="s">
        <v>9</v>
      </c>
      <c r="E77" s="21">
        <v>150</v>
      </c>
      <c r="F77" s="21">
        <f t="shared" si="3"/>
        <v>7500</v>
      </c>
      <c r="G77" s="33">
        <v>50</v>
      </c>
    </row>
    <row r="78" spans="1:7" ht="15">
      <c r="A78" s="35">
        <v>39292510</v>
      </c>
      <c r="B78" s="32" t="s">
        <v>75</v>
      </c>
      <c r="C78" s="17">
        <v>39292500</v>
      </c>
      <c r="D78" s="13" t="s">
        <v>9</v>
      </c>
      <c r="E78" s="21">
        <v>150</v>
      </c>
      <c r="F78" s="21">
        <f t="shared" si="3"/>
        <v>1500</v>
      </c>
      <c r="G78" s="33">
        <v>10</v>
      </c>
    </row>
    <row r="79" spans="1:7" ht="15">
      <c r="A79" s="35">
        <v>30192130</v>
      </c>
      <c r="B79" s="32" t="s">
        <v>76</v>
      </c>
      <c r="C79" s="17">
        <v>30192131</v>
      </c>
      <c r="D79" s="13" t="s">
        <v>9</v>
      </c>
      <c r="E79" s="21">
        <v>50</v>
      </c>
      <c r="F79" s="21">
        <f t="shared" si="3"/>
        <v>2000</v>
      </c>
      <c r="G79" s="33">
        <v>40</v>
      </c>
    </row>
    <row r="80" spans="1:7" ht="15">
      <c r="A80" s="35" t="s">
        <v>230</v>
      </c>
      <c r="B80" s="32" t="s">
        <v>77</v>
      </c>
      <c r="C80" s="17">
        <v>30192131</v>
      </c>
      <c r="D80" s="13" t="s">
        <v>9</v>
      </c>
      <c r="E80" s="21">
        <v>200</v>
      </c>
      <c r="F80" s="21">
        <f t="shared" si="3"/>
        <v>2000</v>
      </c>
      <c r="G80" s="33">
        <v>10</v>
      </c>
    </row>
    <row r="81" spans="1:7" ht="15">
      <c r="A81" s="35" t="s">
        <v>231</v>
      </c>
      <c r="B81" s="32" t="s">
        <v>78</v>
      </c>
      <c r="C81" s="17">
        <v>30192132</v>
      </c>
      <c r="D81" s="13" t="s">
        <v>9</v>
      </c>
      <c r="E81" s="21">
        <v>300</v>
      </c>
      <c r="F81" s="21">
        <f t="shared" si="3"/>
        <v>1200</v>
      </c>
      <c r="G81" s="33">
        <v>4</v>
      </c>
    </row>
    <row r="82" spans="1:7" ht="15">
      <c r="A82" s="35">
        <v>24911500</v>
      </c>
      <c r="B82" s="32" t="s">
        <v>79</v>
      </c>
      <c r="C82" s="17">
        <v>24910000</v>
      </c>
      <c r="D82" s="13" t="s">
        <v>9</v>
      </c>
      <c r="E82" s="21">
        <v>100</v>
      </c>
      <c r="F82" s="21">
        <f t="shared" si="3"/>
        <v>12000</v>
      </c>
      <c r="G82" s="33">
        <v>120</v>
      </c>
    </row>
    <row r="83" spans="1:7" ht="15">
      <c r="A83" s="35" t="s">
        <v>232</v>
      </c>
      <c r="B83" s="32" t="s">
        <v>80</v>
      </c>
      <c r="C83" s="17">
        <v>24910000</v>
      </c>
      <c r="D83" s="13" t="s">
        <v>9</v>
      </c>
      <c r="E83" s="21">
        <v>150</v>
      </c>
      <c r="F83" s="21">
        <f t="shared" si="3"/>
        <v>7500</v>
      </c>
      <c r="G83" s="33">
        <v>50</v>
      </c>
    </row>
    <row r="84" spans="1:7" ht="15">
      <c r="A84" s="35">
        <v>30192100</v>
      </c>
      <c r="B84" s="32" t="s">
        <v>34</v>
      </c>
      <c r="C84" s="17">
        <v>30192100</v>
      </c>
      <c r="D84" s="13" t="s">
        <v>9</v>
      </c>
      <c r="E84" s="21">
        <v>40</v>
      </c>
      <c r="F84" s="21">
        <f t="shared" si="3"/>
        <v>1600</v>
      </c>
      <c r="G84" s="33">
        <v>40</v>
      </c>
    </row>
    <row r="85" spans="1:7" ht="15">
      <c r="A85" s="35">
        <v>31651100</v>
      </c>
      <c r="B85" s="32" t="s">
        <v>81</v>
      </c>
      <c r="C85" s="17">
        <v>44424200</v>
      </c>
      <c r="D85" s="13" t="s">
        <v>9</v>
      </c>
      <c r="E85" s="21">
        <v>30</v>
      </c>
      <c r="F85" s="21">
        <f t="shared" si="3"/>
        <v>300</v>
      </c>
      <c r="G85" s="33">
        <v>10</v>
      </c>
    </row>
    <row r="86" spans="1:7" ht="15">
      <c r="A86" s="35">
        <v>44111420</v>
      </c>
      <c r="B86" s="32" t="s">
        <v>82</v>
      </c>
      <c r="C86" s="17">
        <v>44111420</v>
      </c>
      <c r="D86" s="13" t="s">
        <v>9</v>
      </c>
      <c r="E86" s="21">
        <v>250</v>
      </c>
      <c r="F86" s="21">
        <f t="shared" si="3"/>
        <v>25000</v>
      </c>
      <c r="G86" s="33">
        <v>100</v>
      </c>
    </row>
    <row r="87" spans="1:7" ht="15">
      <c r="A87" s="35">
        <v>30192160</v>
      </c>
      <c r="B87" s="32" t="s">
        <v>83</v>
      </c>
      <c r="C87" s="17">
        <v>30192920</v>
      </c>
      <c r="D87" s="13" t="s">
        <v>9</v>
      </c>
      <c r="E87" s="21">
        <v>250</v>
      </c>
      <c r="F87" s="21">
        <f t="shared" si="3"/>
        <v>2500</v>
      </c>
      <c r="G87" s="33">
        <v>10</v>
      </c>
    </row>
    <row r="88" spans="1:7" ht="15">
      <c r="A88" s="35">
        <v>37821240</v>
      </c>
      <c r="B88" s="32" t="s">
        <v>84</v>
      </c>
      <c r="C88" s="17">
        <v>22840000</v>
      </c>
      <c r="D88" s="13" t="s">
        <v>9</v>
      </c>
      <c r="E88" s="21">
        <v>200</v>
      </c>
      <c r="F88" s="21">
        <f t="shared" si="3"/>
        <v>50000</v>
      </c>
      <c r="G88" s="33">
        <v>250</v>
      </c>
    </row>
    <row r="89" spans="1:7" ht="15">
      <c r="A89" s="35">
        <v>39241210</v>
      </c>
      <c r="B89" s="32" t="s">
        <v>85</v>
      </c>
      <c r="C89" s="17">
        <v>39241200</v>
      </c>
      <c r="D89" s="13" t="s">
        <v>9</v>
      </c>
      <c r="E89" s="21">
        <v>250</v>
      </c>
      <c r="F89" s="21">
        <f t="shared" si="3"/>
        <v>25000</v>
      </c>
      <c r="G89" s="33">
        <v>100</v>
      </c>
    </row>
    <row r="90" spans="1:7" ht="15">
      <c r="A90" s="35">
        <v>39263200</v>
      </c>
      <c r="B90" s="32" t="s">
        <v>86</v>
      </c>
      <c r="C90" s="17">
        <v>22819000</v>
      </c>
      <c r="D90" s="13" t="s">
        <v>9</v>
      </c>
      <c r="E90" s="21">
        <v>800</v>
      </c>
      <c r="F90" s="21">
        <f t="shared" si="3"/>
        <v>12800</v>
      </c>
      <c r="G90" s="33">
        <v>16</v>
      </c>
    </row>
    <row r="91" spans="1:7" ht="15">
      <c r="A91" s="35">
        <v>30192743</v>
      </c>
      <c r="B91" s="32" t="s">
        <v>87</v>
      </c>
      <c r="C91" s="17">
        <v>30192240</v>
      </c>
      <c r="D91" s="13" t="s">
        <v>9</v>
      </c>
      <c r="E91" s="21">
        <v>1540</v>
      </c>
      <c r="F91" s="21">
        <f t="shared" si="3"/>
        <v>46200</v>
      </c>
      <c r="G91" s="33">
        <v>30</v>
      </c>
    </row>
    <row r="92" spans="1:7" ht="15">
      <c r="A92" s="35" t="s">
        <v>233</v>
      </c>
      <c r="B92" s="32" t="s">
        <v>88</v>
      </c>
      <c r="C92" s="17">
        <v>30141200</v>
      </c>
      <c r="D92" s="13" t="s">
        <v>9</v>
      </c>
      <c r="E92" s="21">
        <v>2500</v>
      </c>
      <c r="F92" s="21">
        <f t="shared" si="3"/>
        <v>2500</v>
      </c>
      <c r="G92" s="33">
        <v>1</v>
      </c>
    </row>
    <row r="93" spans="1:7" ht="15">
      <c r="A93" s="35">
        <v>37821130</v>
      </c>
      <c r="B93" s="32" t="s">
        <v>89</v>
      </c>
      <c r="C93" s="17">
        <v>37822100</v>
      </c>
      <c r="D93" s="13" t="s">
        <v>9</v>
      </c>
      <c r="E93" s="21">
        <v>400</v>
      </c>
      <c r="F93" s="21">
        <f t="shared" si="3"/>
        <v>24000</v>
      </c>
      <c r="G93" s="33">
        <v>60</v>
      </c>
    </row>
    <row r="94" spans="1:7" ht="15">
      <c r="A94" s="35">
        <v>37821130</v>
      </c>
      <c r="B94" s="32" t="s">
        <v>90</v>
      </c>
      <c r="C94" s="17">
        <v>30192135</v>
      </c>
      <c r="D94" s="13" t="s">
        <v>19</v>
      </c>
      <c r="E94" s="21">
        <v>480</v>
      </c>
      <c r="F94" s="21">
        <f t="shared" si="3"/>
        <v>24000</v>
      </c>
      <c r="G94" s="33">
        <v>50</v>
      </c>
    </row>
    <row r="95" spans="1:7" ht="15">
      <c r="A95" s="35">
        <v>39263200</v>
      </c>
      <c r="B95" s="32" t="s">
        <v>91</v>
      </c>
      <c r="C95" s="17">
        <v>22813000</v>
      </c>
      <c r="D95" s="13" t="s">
        <v>9</v>
      </c>
      <c r="E95" s="21">
        <v>800</v>
      </c>
      <c r="F95" s="21">
        <f t="shared" si="3"/>
        <v>8000</v>
      </c>
      <c r="G95" s="33">
        <v>10</v>
      </c>
    </row>
    <row r="96" spans="1:7" ht="15">
      <c r="A96" s="35">
        <v>30192750</v>
      </c>
      <c r="B96" s="32" t="s">
        <v>92</v>
      </c>
      <c r="C96" s="17">
        <v>30192750</v>
      </c>
      <c r="D96" s="13" t="s">
        <v>19</v>
      </c>
      <c r="E96" s="21">
        <v>350</v>
      </c>
      <c r="F96" s="21">
        <f t="shared" si="3"/>
        <v>14000</v>
      </c>
      <c r="G96" s="33">
        <v>40</v>
      </c>
    </row>
    <row r="97" spans="1:7" ht="15">
      <c r="A97" s="35">
        <v>37521140</v>
      </c>
      <c r="B97" s="32" t="s">
        <v>93</v>
      </c>
      <c r="C97" s="17">
        <v>37524100</v>
      </c>
      <c r="D97" s="13" t="s">
        <v>9</v>
      </c>
      <c r="E97" s="21">
        <v>6000</v>
      </c>
      <c r="F97" s="21">
        <f t="shared" si="3"/>
        <v>48000</v>
      </c>
      <c r="G97" s="33">
        <v>8</v>
      </c>
    </row>
    <row r="98" spans="1:7" ht="15">
      <c r="A98" s="35">
        <v>30192770</v>
      </c>
      <c r="B98" s="32" t="s">
        <v>94</v>
      </c>
      <c r="C98" s="17">
        <v>30192770</v>
      </c>
      <c r="D98" s="13" t="s">
        <v>9</v>
      </c>
      <c r="E98" s="21">
        <v>500</v>
      </c>
      <c r="F98" s="21">
        <f>+G98*E98</f>
        <v>30000</v>
      </c>
      <c r="G98" s="33">
        <v>60</v>
      </c>
    </row>
    <row r="99" spans="1:7" ht="19.5">
      <c r="A99" s="36"/>
      <c r="B99" s="23" t="s">
        <v>23</v>
      </c>
      <c r="C99" s="19"/>
      <c r="D99" s="20"/>
      <c r="E99" s="24"/>
      <c r="F99" s="25">
        <f>SUM(F57:F98)</f>
        <v>574100</v>
      </c>
      <c r="G99" s="24"/>
    </row>
    <row r="100" spans="1:7" ht="15">
      <c r="A100" s="35"/>
      <c r="B100" s="26" t="s">
        <v>234</v>
      </c>
      <c r="C100" s="17"/>
      <c r="D100" s="13"/>
      <c r="E100" s="21"/>
      <c r="F100" s="22"/>
      <c r="G100" s="21"/>
    </row>
    <row r="101" spans="1:7" ht="15">
      <c r="A101" s="35">
        <v>39511100</v>
      </c>
      <c r="B101" s="34" t="s">
        <v>95</v>
      </c>
      <c r="C101" s="17">
        <v>39511100</v>
      </c>
      <c r="D101" s="13" t="s">
        <v>9</v>
      </c>
      <c r="E101" s="21">
        <v>8000</v>
      </c>
      <c r="F101" s="21">
        <f t="shared" ref="F101:F107" si="4">+G101*E101</f>
        <v>320000</v>
      </c>
      <c r="G101" s="21">
        <v>40</v>
      </c>
    </row>
    <row r="102" spans="1:7" ht="15">
      <c r="A102" s="35">
        <v>39511190</v>
      </c>
      <c r="B102" s="34" t="s">
        <v>96</v>
      </c>
      <c r="C102" s="17">
        <v>39516120</v>
      </c>
      <c r="D102" s="13" t="s">
        <v>9</v>
      </c>
      <c r="E102" s="21">
        <v>4000</v>
      </c>
      <c r="F102" s="21">
        <f t="shared" si="4"/>
        <v>160000</v>
      </c>
      <c r="G102" s="21">
        <v>40</v>
      </c>
    </row>
    <row r="103" spans="1:7" ht="15">
      <c r="A103" s="35">
        <v>39515100</v>
      </c>
      <c r="B103" s="34" t="s">
        <v>97</v>
      </c>
      <c r="C103" s="17">
        <v>39515100</v>
      </c>
      <c r="D103" s="13" t="s">
        <v>63</v>
      </c>
      <c r="E103" s="21">
        <v>4000</v>
      </c>
      <c r="F103" s="21">
        <f t="shared" si="4"/>
        <v>80000</v>
      </c>
      <c r="G103" s="21">
        <v>20</v>
      </c>
    </row>
    <row r="104" spans="1:7" ht="15">
      <c r="A104" s="35">
        <v>39221270</v>
      </c>
      <c r="B104" s="34" t="s">
        <v>98</v>
      </c>
      <c r="C104" s="17">
        <v>39221240</v>
      </c>
      <c r="D104" s="13" t="s">
        <v>9</v>
      </c>
      <c r="E104" s="21">
        <v>500</v>
      </c>
      <c r="F104" s="21">
        <f t="shared" si="4"/>
        <v>50000</v>
      </c>
      <c r="G104" s="21">
        <v>100</v>
      </c>
    </row>
    <row r="105" spans="1:7" ht="15">
      <c r="A105" s="35">
        <v>39221280</v>
      </c>
      <c r="B105" s="34" t="s">
        <v>99</v>
      </c>
      <c r="C105" s="17">
        <v>39221230</v>
      </c>
      <c r="D105" s="13" t="s">
        <v>9</v>
      </c>
      <c r="E105" s="21">
        <v>300</v>
      </c>
      <c r="F105" s="21">
        <f t="shared" si="4"/>
        <v>30000</v>
      </c>
      <c r="G105" s="21">
        <v>100</v>
      </c>
    </row>
    <row r="106" spans="1:7" ht="15">
      <c r="A106" s="35">
        <v>44112660</v>
      </c>
      <c r="B106" s="34" t="s">
        <v>100</v>
      </c>
      <c r="C106" s="17">
        <v>44112660</v>
      </c>
      <c r="D106" s="13" t="s">
        <v>63</v>
      </c>
      <c r="E106" s="21">
        <v>2500</v>
      </c>
      <c r="F106" s="21">
        <f t="shared" si="4"/>
        <v>150000</v>
      </c>
      <c r="G106" s="21">
        <v>60</v>
      </c>
    </row>
    <row r="107" spans="1:7" ht="15">
      <c r="A107" s="35" t="s">
        <v>235</v>
      </c>
      <c r="B107" s="34" t="s">
        <v>101</v>
      </c>
      <c r="C107" s="17">
        <v>33698400</v>
      </c>
      <c r="D107" s="13" t="s">
        <v>102</v>
      </c>
      <c r="E107" s="21">
        <v>30000</v>
      </c>
      <c r="F107" s="21">
        <f t="shared" si="4"/>
        <v>30000</v>
      </c>
      <c r="G107" s="21">
        <v>1</v>
      </c>
    </row>
    <row r="108" spans="1:7" ht="19.5">
      <c r="A108" s="36"/>
      <c r="B108" s="23" t="s">
        <v>23</v>
      </c>
      <c r="C108" s="19"/>
      <c r="D108" s="20"/>
      <c r="E108" s="24"/>
      <c r="F108" s="25">
        <f>SUM(F101:F107)</f>
        <v>820000</v>
      </c>
      <c r="G108" s="24"/>
    </row>
    <row r="109" spans="1:7" ht="15">
      <c r="A109" s="35"/>
      <c r="B109" s="26" t="s">
        <v>236</v>
      </c>
      <c r="C109" s="17"/>
      <c r="D109" s="13"/>
      <c r="E109" s="21"/>
      <c r="F109" s="22"/>
      <c r="G109" s="21"/>
    </row>
    <row r="110" spans="1:7" ht="15">
      <c r="A110" s="39">
        <v>15872400</v>
      </c>
      <c r="B110" s="34" t="s">
        <v>103</v>
      </c>
      <c r="C110" s="17" t="s">
        <v>104</v>
      </c>
      <c r="D110" s="13" t="s">
        <v>58</v>
      </c>
      <c r="E110" s="21">
        <v>148.80000000000001</v>
      </c>
      <c r="F110" s="21">
        <f t="shared" ref="F110:F173" si="5">+G110*E110</f>
        <v>37200</v>
      </c>
      <c r="G110" s="21">
        <v>250</v>
      </c>
    </row>
    <row r="111" spans="1:7" ht="15">
      <c r="A111" s="39">
        <v>15612160</v>
      </c>
      <c r="B111" s="34" t="s">
        <v>105</v>
      </c>
      <c r="C111" s="17" t="s">
        <v>104</v>
      </c>
      <c r="D111" s="13" t="s">
        <v>58</v>
      </c>
      <c r="E111" s="21">
        <v>193</v>
      </c>
      <c r="F111" s="21">
        <f t="shared" si="5"/>
        <v>57900</v>
      </c>
      <c r="G111" s="21">
        <v>300</v>
      </c>
    </row>
    <row r="112" spans="1:7" ht="15">
      <c r="A112" s="39">
        <v>15321000</v>
      </c>
      <c r="B112" s="34" t="s">
        <v>106</v>
      </c>
      <c r="C112" s="17" t="s">
        <v>104</v>
      </c>
      <c r="D112" s="13" t="s">
        <v>51</v>
      </c>
      <c r="E112" s="21">
        <v>277</v>
      </c>
      <c r="F112" s="21">
        <f t="shared" si="5"/>
        <v>138500</v>
      </c>
      <c r="G112" s="21">
        <v>500</v>
      </c>
    </row>
    <row r="113" spans="1:7" ht="15">
      <c r="A113" s="39">
        <v>15321001</v>
      </c>
      <c r="B113" s="34" t="s">
        <v>107</v>
      </c>
      <c r="C113" s="17" t="s">
        <v>104</v>
      </c>
      <c r="D113" s="13" t="s">
        <v>51</v>
      </c>
      <c r="E113" s="21">
        <v>217</v>
      </c>
      <c r="F113" s="21">
        <f t="shared" si="5"/>
        <v>108500</v>
      </c>
      <c r="G113" s="21">
        <v>500</v>
      </c>
    </row>
    <row r="114" spans="1:7" ht="15">
      <c r="A114" s="39">
        <v>15421100</v>
      </c>
      <c r="B114" s="34" t="s">
        <v>108</v>
      </c>
      <c r="C114" s="17" t="s">
        <v>104</v>
      </c>
      <c r="D114" s="13" t="s">
        <v>51</v>
      </c>
      <c r="E114" s="21">
        <v>546</v>
      </c>
      <c r="F114" s="21">
        <f t="shared" si="5"/>
        <v>300300</v>
      </c>
      <c r="G114" s="21">
        <v>550</v>
      </c>
    </row>
    <row r="115" spans="1:7" ht="15">
      <c r="A115" s="39" t="s">
        <v>237</v>
      </c>
      <c r="B115" s="34" t="s">
        <v>109</v>
      </c>
      <c r="C115" s="17" t="s">
        <v>104</v>
      </c>
      <c r="D115" s="13" t="s">
        <v>58</v>
      </c>
      <c r="E115" s="21">
        <v>336</v>
      </c>
      <c r="F115" s="21">
        <f t="shared" si="5"/>
        <v>268800</v>
      </c>
      <c r="G115" s="21">
        <v>800</v>
      </c>
    </row>
    <row r="116" spans="1:7" ht="30">
      <c r="A116" s="39">
        <v>15331163</v>
      </c>
      <c r="B116" s="34" t="s">
        <v>226</v>
      </c>
      <c r="C116" s="17" t="s">
        <v>104</v>
      </c>
      <c r="D116" s="13" t="s">
        <v>58</v>
      </c>
      <c r="E116" s="21">
        <v>138</v>
      </c>
      <c r="F116" s="21">
        <f t="shared" si="5"/>
        <v>20700</v>
      </c>
      <c r="G116" s="21">
        <v>150</v>
      </c>
    </row>
    <row r="117" spans="1:7" ht="30">
      <c r="A117" s="39">
        <v>15331163</v>
      </c>
      <c r="B117" s="34" t="s">
        <v>227</v>
      </c>
      <c r="C117" s="17" t="s">
        <v>104</v>
      </c>
      <c r="D117" s="13" t="s">
        <v>58</v>
      </c>
      <c r="E117" s="21">
        <v>158.6</v>
      </c>
      <c r="F117" s="21">
        <f t="shared" si="5"/>
        <v>23790</v>
      </c>
      <c r="G117" s="21">
        <v>150</v>
      </c>
    </row>
    <row r="118" spans="1:7" ht="30">
      <c r="A118" s="39">
        <v>15331164</v>
      </c>
      <c r="B118" s="34" t="s">
        <v>110</v>
      </c>
      <c r="C118" s="17" t="s">
        <v>104</v>
      </c>
      <c r="D118" s="13" t="s">
        <v>58</v>
      </c>
      <c r="E118" s="21">
        <v>169.8</v>
      </c>
      <c r="F118" s="21">
        <f t="shared" si="5"/>
        <v>25470</v>
      </c>
      <c r="G118" s="21">
        <v>150</v>
      </c>
    </row>
    <row r="119" spans="1:7" ht="30">
      <c r="A119" s="39">
        <v>15331164</v>
      </c>
      <c r="B119" s="34" t="s">
        <v>111</v>
      </c>
      <c r="C119" s="17" t="s">
        <v>104</v>
      </c>
      <c r="D119" s="13" t="s">
        <v>58</v>
      </c>
      <c r="E119" s="21">
        <v>224.7</v>
      </c>
      <c r="F119" s="21">
        <f t="shared" si="5"/>
        <v>33705</v>
      </c>
      <c r="G119" s="21">
        <v>150</v>
      </c>
    </row>
    <row r="120" spans="1:7" ht="15">
      <c r="A120" s="39" t="s">
        <v>238</v>
      </c>
      <c r="B120" s="34" t="s">
        <v>112</v>
      </c>
      <c r="C120" s="17" t="s">
        <v>104</v>
      </c>
      <c r="D120" s="13" t="s">
        <v>58</v>
      </c>
      <c r="E120" s="21">
        <v>249</v>
      </c>
      <c r="F120" s="21">
        <f t="shared" si="5"/>
        <v>49800</v>
      </c>
      <c r="G120" s="21">
        <v>200</v>
      </c>
    </row>
    <row r="121" spans="1:7" ht="15">
      <c r="A121" s="39" t="s">
        <v>239</v>
      </c>
      <c r="B121" s="34" t="s">
        <v>113</v>
      </c>
      <c r="C121" s="17" t="s">
        <v>104</v>
      </c>
      <c r="D121" s="13" t="s">
        <v>58</v>
      </c>
      <c r="E121" s="21">
        <v>134.30000000000001</v>
      </c>
      <c r="F121" s="21">
        <f t="shared" si="5"/>
        <v>13430.000000000002</v>
      </c>
      <c r="G121" s="21">
        <v>100</v>
      </c>
    </row>
    <row r="122" spans="1:7" ht="15">
      <c r="A122" s="39" t="s">
        <v>240</v>
      </c>
      <c r="B122" s="34" t="s">
        <v>114</v>
      </c>
      <c r="C122" s="17" t="s">
        <v>104</v>
      </c>
      <c r="D122" s="13" t="s">
        <v>58</v>
      </c>
      <c r="E122" s="21">
        <v>314</v>
      </c>
      <c r="F122" s="21">
        <f t="shared" si="5"/>
        <v>31400</v>
      </c>
      <c r="G122" s="21">
        <v>100</v>
      </c>
    </row>
    <row r="123" spans="1:7" ht="15">
      <c r="A123" s="39">
        <v>15821200</v>
      </c>
      <c r="B123" s="34" t="s">
        <v>115</v>
      </c>
      <c r="C123" s="17" t="s">
        <v>104</v>
      </c>
      <c r="D123" s="13" t="s">
        <v>58</v>
      </c>
      <c r="E123" s="21">
        <v>533</v>
      </c>
      <c r="F123" s="21">
        <f t="shared" si="5"/>
        <v>79950</v>
      </c>
      <c r="G123" s="21">
        <v>150</v>
      </c>
    </row>
    <row r="124" spans="1:7" ht="15">
      <c r="A124" s="39">
        <v>15863200</v>
      </c>
      <c r="B124" s="34" t="s">
        <v>116</v>
      </c>
      <c r="C124" s="17" t="s">
        <v>104</v>
      </c>
      <c r="D124" s="13" t="s">
        <v>58</v>
      </c>
      <c r="E124" s="21">
        <v>2438</v>
      </c>
      <c r="F124" s="21">
        <f t="shared" si="5"/>
        <v>12190</v>
      </c>
      <c r="G124" s="21">
        <v>5</v>
      </c>
    </row>
    <row r="125" spans="1:7" ht="15">
      <c r="A125" s="39">
        <v>15512000</v>
      </c>
      <c r="B125" s="34" t="s">
        <v>228</v>
      </c>
      <c r="C125" s="17" t="s">
        <v>104</v>
      </c>
      <c r="D125" s="13" t="s">
        <v>58</v>
      </c>
      <c r="E125" s="21">
        <v>769.7</v>
      </c>
      <c r="F125" s="21">
        <f t="shared" si="5"/>
        <v>115455</v>
      </c>
      <c r="G125" s="21">
        <v>150</v>
      </c>
    </row>
    <row r="126" spans="1:7" ht="15">
      <c r="A126" s="39" t="s">
        <v>241</v>
      </c>
      <c r="B126" s="34" t="s">
        <v>117</v>
      </c>
      <c r="C126" s="17" t="s">
        <v>104</v>
      </c>
      <c r="D126" s="13" t="s">
        <v>58</v>
      </c>
      <c r="E126" s="21">
        <v>759</v>
      </c>
      <c r="F126" s="21">
        <f t="shared" si="5"/>
        <v>37950</v>
      </c>
      <c r="G126" s="21">
        <v>50</v>
      </c>
    </row>
    <row r="127" spans="1:7" ht="15">
      <c r="A127" s="39">
        <v>15331139</v>
      </c>
      <c r="B127" s="34" t="s">
        <v>118</v>
      </c>
      <c r="C127" s="17" t="s">
        <v>104</v>
      </c>
      <c r="D127" s="13" t="s">
        <v>58</v>
      </c>
      <c r="E127" s="21">
        <v>158.30000000000001</v>
      </c>
      <c r="F127" s="21">
        <f t="shared" si="5"/>
        <v>15830.000000000002</v>
      </c>
      <c r="G127" s="21">
        <v>100</v>
      </c>
    </row>
    <row r="128" spans="1:7" ht="15">
      <c r="A128" s="39">
        <v>15332140</v>
      </c>
      <c r="B128" s="34" t="s">
        <v>119</v>
      </c>
      <c r="C128" s="17" t="s">
        <v>104</v>
      </c>
      <c r="D128" s="13" t="s">
        <v>58</v>
      </c>
      <c r="E128" s="21">
        <v>247</v>
      </c>
      <c r="F128" s="21">
        <f t="shared" si="5"/>
        <v>247000</v>
      </c>
      <c r="G128" s="21">
        <v>1000</v>
      </c>
    </row>
    <row r="129" spans="1:7" ht="15">
      <c r="A129" s="39">
        <v>15511600</v>
      </c>
      <c r="B129" s="34" t="s">
        <v>120</v>
      </c>
      <c r="C129" s="17" t="s">
        <v>104</v>
      </c>
      <c r="D129" s="13" t="s">
        <v>58</v>
      </c>
      <c r="E129" s="21">
        <v>732</v>
      </c>
      <c r="F129" s="21">
        <f t="shared" si="5"/>
        <v>7320</v>
      </c>
      <c r="G129" s="21">
        <v>10</v>
      </c>
    </row>
    <row r="130" spans="1:7" ht="15">
      <c r="A130" s="39">
        <v>15841000</v>
      </c>
      <c r="B130" s="34" t="s">
        <v>121</v>
      </c>
      <c r="C130" s="17" t="s">
        <v>104</v>
      </c>
      <c r="D130" s="13" t="s">
        <v>58</v>
      </c>
      <c r="E130" s="21">
        <v>2288</v>
      </c>
      <c r="F130" s="21">
        <f t="shared" si="5"/>
        <v>22880</v>
      </c>
      <c r="G130" s="21">
        <v>10</v>
      </c>
    </row>
    <row r="131" spans="1:7" ht="15">
      <c r="A131" s="39">
        <v>15331167</v>
      </c>
      <c r="B131" s="34" t="s">
        <v>122</v>
      </c>
      <c r="C131" s="17" t="s">
        <v>104</v>
      </c>
      <c r="D131" s="13" t="s">
        <v>123</v>
      </c>
      <c r="E131" s="21">
        <v>148.80000000000001</v>
      </c>
      <c r="F131" s="21">
        <f t="shared" si="5"/>
        <v>44640</v>
      </c>
      <c r="G131" s="21">
        <v>300</v>
      </c>
    </row>
    <row r="132" spans="1:7" ht="15">
      <c r="A132" s="39" t="s">
        <v>189</v>
      </c>
      <c r="B132" s="34" t="s">
        <v>124</v>
      </c>
      <c r="C132" s="17" t="s">
        <v>104</v>
      </c>
      <c r="D132" s="13" t="s">
        <v>58</v>
      </c>
      <c r="E132" s="21">
        <v>980</v>
      </c>
      <c r="F132" s="21">
        <f t="shared" si="5"/>
        <v>98000</v>
      </c>
      <c r="G132" s="21">
        <v>100</v>
      </c>
    </row>
    <row r="133" spans="1:7" ht="15">
      <c r="A133" s="39">
        <v>15530000</v>
      </c>
      <c r="B133" s="34" t="s">
        <v>125</v>
      </c>
      <c r="C133" s="17" t="s">
        <v>104</v>
      </c>
      <c r="D133" s="13" t="s">
        <v>58</v>
      </c>
      <c r="E133" s="21">
        <v>3270</v>
      </c>
      <c r="F133" s="21">
        <f t="shared" si="5"/>
        <v>3270000</v>
      </c>
      <c r="G133" s="21">
        <v>1000</v>
      </c>
    </row>
    <row r="134" spans="1:7" ht="15">
      <c r="A134" s="39">
        <v>15542100</v>
      </c>
      <c r="B134" s="34" t="s">
        <v>126</v>
      </c>
      <c r="C134" s="17" t="s">
        <v>104</v>
      </c>
      <c r="D134" s="13" t="s">
        <v>58</v>
      </c>
      <c r="E134" s="21">
        <v>1312.2</v>
      </c>
      <c r="F134" s="21">
        <f t="shared" si="5"/>
        <v>262440</v>
      </c>
      <c r="G134" s="21">
        <v>200</v>
      </c>
    </row>
    <row r="135" spans="1:7" ht="30">
      <c r="A135" s="39" t="s">
        <v>242</v>
      </c>
      <c r="B135" s="34" t="s">
        <v>127</v>
      </c>
      <c r="C135" s="17" t="s">
        <v>104</v>
      </c>
      <c r="D135" s="13" t="s">
        <v>58</v>
      </c>
      <c r="E135" s="21">
        <v>148.80000000000001</v>
      </c>
      <c r="F135" s="21">
        <f t="shared" si="5"/>
        <v>297600</v>
      </c>
      <c r="G135" s="21">
        <v>2000</v>
      </c>
    </row>
    <row r="136" spans="1:7" ht="30">
      <c r="A136" s="39" t="s">
        <v>242</v>
      </c>
      <c r="B136" s="34" t="s">
        <v>128</v>
      </c>
      <c r="C136" s="17" t="s">
        <v>104</v>
      </c>
      <c r="D136" s="13" t="s">
        <v>58</v>
      </c>
      <c r="E136" s="21">
        <v>206.3</v>
      </c>
      <c r="F136" s="21">
        <f t="shared" si="5"/>
        <v>412600</v>
      </c>
      <c r="G136" s="21">
        <v>2000</v>
      </c>
    </row>
    <row r="137" spans="1:7" ht="30">
      <c r="A137" s="39" t="s">
        <v>243</v>
      </c>
      <c r="B137" s="34" t="s">
        <v>129</v>
      </c>
      <c r="C137" s="17" t="s">
        <v>104</v>
      </c>
      <c r="D137" s="13" t="s">
        <v>58</v>
      </c>
      <c r="E137" s="21">
        <v>86.2</v>
      </c>
      <c r="F137" s="21">
        <f t="shared" si="5"/>
        <v>34480</v>
      </c>
      <c r="G137" s="21">
        <v>400</v>
      </c>
    </row>
    <row r="138" spans="1:7" ht="30">
      <c r="A138" s="39" t="s">
        <v>243</v>
      </c>
      <c r="B138" s="34" t="s">
        <v>130</v>
      </c>
      <c r="C138" s="17" t="s">
        <v>104</v>
      </c>
      <c r="D138" s="13" t="s">
        <v>58</v>
      </c>
      <c r="E138" s="21">
        <v>103.5</v>
      </c>
      <c r="F138" s="21">
        <f t="shared" si="5"/>
        <v>82800</v>
      </c>
      <c r="G138" s="21">
        <v>800</v>
      </c>
    </row>
    <row r="139" spans="1:7" ht="15">
      <c r="A139" s="39">
        <v>15511100</v>
      </c>
      <c r="B139" s="34" t="s">
        <v>131</v>
      </c>
      <c r="C139" s="17" t="s">
        <v>104</v>
      </c>
      <c r="D139" s="13" t="s">
        <v>51</v>
      </c>
      <c r="E139" s="21">
        <v>294.7</v>
      </c>
      <c r="F139" s="21">
        <f t="shared" si="5"/>
        <v>294700</v>
      </c>
      <c r="G139" s="21">
        <v>1000</v>
      </c>
    </row>
    <row r="140" spans="1:7" ht="15">
      <c r="A140" s="39">
        <v>15811110</v>
      </c>
      <c r="B140" s="34" t="s">
        <v>132</v>
      </c>
      <c r="C140" s="17" t="s">
        <v>104</v>
      </c>
      <c r="D140" s="13" t="s">
        <v>58</v>
      </c>
      <c r="E140" s="21">
        <v>259</v>
      </c>
      <c r="F140" s="21">
        <f t="shared" si="5"/>
        <v>1761200</v>
      </c>
      <c r="G140" s="21">
        <v>6800</v>
      </c>
    </row>
    <row r="141" spans="1:7" ht="15">
      <c r="A141" s="39">
        <v>15112100</v>
      </c>
      <c r="B141" s="34" t="s">
        <v>133</v>
      </c>
      <c r="C141" s="17" t="s">
        <v>104</v>
      </c>
      <c r="D141" s="13" t="s">
        <v>58</v>
      </c>
      <c r="E141" s="21">
        <v>1242</v>
      </c>
      <c r="F141" s="21">
        <f t="shared" si="5"/>
        <v>1242000</v>
      </c>
      <c r="G141" s="21">
        <v>1000</v>
      </c>
    </row>
    <row r="142" spans="1:7" ht="15">
      <c r="A142" s="39">
        <v>15112100</v>
      </c>
      <c r="B142" s="34" t="s">
        <v>134</v>
      </c>
      <c r="C142" s="17" t="s">
        <v>104</v>
      </c>
      <c r="D142" s="13" t="s">
        <v>58</v>
      </c>
      <c r="E142" s="21">
        <v>1476</v>
      </c>
      <c r="F142" s="21">
        <f t="shared" si="5"/>
        <v>738000</v>
      </c>
      <c r="G142" s="21">
        <v>500</v>
      </c>
    </row>
    <row r="143" spans="1:7" ht="15">
      <c r="A143" s="39" t="s">
        <v>244</v>
      </c>
      <c r="B143" s="34" t="s">
        <v>135</v>
      </c>
      <c r="C143" s="17" t="s">
        <v>104</v>
      </c>
      <c r="D143" s="13" t="s">
        <v>9</v>
      </c>
      <c r="E143" s="21">
        <v>49.6</v>
      </c>
      <c r="F143" s="21">
        <f t="shared" si="5"/>
        <v>347200</v>
      </c>
      <c r="G143" s="21">
        <v>7000</v>
      </c>
    </row>
    <row r="144" spans="1:7" ht="15">
      <c r="A144" s="39">
        <v>15616000</v>
      </c>
      <c r="B144" s="34" t="s">
        <v>136</v>
      </c>
      <c r="C144" s="17" t="s">
        <v>104</v>
      </c>
      <c r="D144" s="13" t="s">
        <v>58</v>
      </c>
      <c r="E144" s="21">
        <v>318</v>
      </c>
      <c r="F144" s="21">
        <f t="shared" si="5"/>
        <v>238500</v>
      </c>
      <c r="G144" s="21">
        <v>750</v>
      </c>
    </row>
    <row r="145" spans="1:7" ht="15">
      <c r="A145" s="39">
        <v>15619000</v>
      </c>
      <c r="B145" s="34" t="s">
        <v>137</v>
      </c>
      <c r="C145" s="17" t="s">
        <v>104</v>
      </c>
      <c r="D145" s="13" t="s">
        <v>58</v>
      </c>
      <c r="E145" s="21">
        <v>234</v>
      </c>
      <c r="F145" s="21">
        <f t="shared" si="5"/>
        <v>7020</v>
      </c>
      <c r="G145" s="21">
        <v>30</v>
      </c>
    </row>
    <row r="146" spans="1:7" ht="15">
      <c r="A146" s="39">
        <v>15851100</v>
      </c>
      <c r="B146" s="34" t="s">
        <v>138</v>
      </c>
      <c r="C146" s="17" t="s">
        <v>104</v>
      </c>
      <c r="D146" s="13" t="s">
        <v>58</v>
      </c>
      <c r="E146" s="21">
        <v>244.8</v>
      </c>
      <c r="F146" s="21">
        <f t="shared" si="5"/>
        <v>391680</v>
      </c>
      <c r="G146" s="21">
        <v>1600</v>
      </c>
    </row>
    <row r="147" spans="1:7" ht="15">
      <c r="A147" s="39">
        <v>15551600</v>
      </c>
      <c r="B147" s="34" t="s">
        <v>139</v>
      </c>
      <c r="C147" s="17" t="s">
        <v>104</v>
      </c>
      <c r="D147" s="13" t="s">
        <v>58</v>
      </c>
      <c r="E147" s="21">
        <v>341.9</v>
      </c>
      <c r="F147" s="21">
        <f t="shared" si="5"/>
        <v>410280</v>
      </c>
      <c r="G147" s="21">
        <v>1200</v>
      </c>
    </row>
    <row r="148" spans="1:7" ht="15">
      <c r="A148" s="39">
        <v>15831000</v>
      </c>
      <c r="B148" s="34" t="s">
        <v>140</v>
      </c>
      <c r="C148" s="17" t="s">
        <v>104</v>
      </c>
      <c r="D148" s="13" t="s">
        <v>58</v>
      </c>
      <c r="E148" s="21">
        <v>327</v>
      </c>
      <c r="F148" s="21">
        <f t="shared" si="5"/>
        <v>490500</v>
      </c>
      <c r="G148" s="21">
        <v>1500</v>
      </c>
    </row>
    <row r="149" spans="1:7" ht="15">
      <c r="A149" s="39" t="s">
        <v>190</v>
      </c>
      <c r="B149" s="34" t="s">
        <v>141</v>
      </c>
      <c r="C149" s="17" t="s">
        <v>104</v>
      </c>
      <c r="D149" s="13" t="s">
        <v>142</v>
      </c>
      <c r="E149" s="21">
        <v>576</v>
      </c>
      <c r="F149" s="21">
        <f t="shared" si="5"/>
        <v>28800</v>
      </c>
      <c r="G149" s="21">
        <v>50</v>
      </c>
    </row>
    <row r="150" spans="1:7" ht="15">
      <c r="A150" s="39" t="s">
        <v>191</v>
      </c>
      <c r="B150" s="34" t="s">
        <v>143</v>
      </c>
      <c r="C150" s="17" t="s">
        <v>104</v>
      </c>
      <c r="D150" s="13" t="s">
        <v>58</v>
      </c>
      <c r="E150" s="21">
        <v>237</v>
      </c>
      <c r="F150" s="21">
        <f t="shared" si="5"/>
        <v>35550</v>
      </c>
      <c r="G150" s="21">
        <v>150</v>
      </c>
    </row>
    <row r="151" spans="1:7" ht="15">
      <c r="A151" s="39" t="s">
        <v>192</v>
      </c>
      <c r="B151" s="34" t="s">
        <v>144</v>
      </c>
      <c r="C151" s="17" t="s">
        <v>104</v>
      </c>
      <c r="D151" s="13" t="s">
        <v>58</v>
      </c>
      <c r="E151" s="21">
        <v>448</v>
      </c>
      <c r="F151" s="21">
        <f t="shared" si="5"/>
        <v>89600</v>
      </c>
      <c r="G151" s="21">
        <v>200</v>
      </c>
    </row>
    <row r="152" spans="1:7" ht="15">
      <c r="A152" s="39" t="s">
        <v>245</v>
      </c>
      <c r="B152" s="34" t="s">
        <v>145</v>
      </c>
      <c r="C152" s="17" t="s">
        <v>104</v>
      </c>
      <c r="D152" s="13" t="s">
        <v>58</v>
      </c>
      <c r="E152" s="21">
        <v>1128</v>
      </c>
      <c r="F152" s="21">
        <f t="shared" si="5"/>
        <v>11280</v>
      </c>
      <c r="G152" s="21">
        <v>10</v>
      </c>
    </row>
    <row r="153" spans="1:7" ht="15">
      <c r="A153" s="39" t="s">
        <v>193</v>
      </c>
      <c r="B153" s="34" t="s">
        <v>146</v>
      </c>
      <c r="C153" s="17" t="s">
        <v>104</v>
      </c>
      <c r="D153" s="13" t="s">
        <v>58</v>
      </c>
      <c r="E153" s="21">
        <v>1984</v>
      </c>
      <c r="F153" s="21">
        <f t="shared" si="5"/>
        <v>19840</v>
      </c>
      <c r="G153" s="21">
        <v>10</v>
      </c>
    </row>
    <row r="154" spans="1:7" ht="15">
      <c r="A154" s="39" t="s">
        <v>194</v>
      </c>
      <c r="B154" s="34" t="s">
        <v>147</v>
      </c>
      <c r="C154" s="17" t="s">
        <v>104</v>
      </c>
      <c r="D154" s="13" t="s">
        <v>58</v>
      </c>
      <c r="E154" s="21">
        <v>409</v>
      </c>
      <c r="F154" s="21">
        <f t="shared" si="5"/>
        <v>81800</v>
      </c>
      <c r="G154" s="21">
        <v>200</v>
      </c>
    </row>
    <row r="155" spans="1:7" ht="15">
      <c r="A155" s="39" t="s">
        <v>195</v>
      </c>
      <c r="B155" s="34" t="s">
        <v>148</v>
      </c>
      <c r="C155" s="17" t="s">
        <v>104</v>
      </c>
      <c r="D155" s="13" t="s">
        <v>58</v>
      </c>
      <c r="E155" s="21">
        <v>1677</v>
      </c>
      <c r="F155" s="21">
        <f t="shared" si="5"/>
        <v>838500</v>
      </c>
      <c r="G155" s="21">
        <v>500</v>
      </c>
    </row>
    <row r="156" spans="1:7" ht="15">
      <c r="A156" s="39" t="s">
        <v>196</v>
      </c>
      <c r="B156" s="34" t="s">
        <v>149</v>
      </c>
      <c r="C156" s="17" t="s">
        <v>104</v>
      </c>
      <c r="D156" s="13" t="s">
        <v>58</v>
      </c>
      <c r="E156" s="21">
        <v>617</v>
      </c>
      <c r="F156" s="21">
        <f t="shared" si="5"/>
        <v>92550</v>
      </c>
      <c r="G156" s="21">
        <v>150</v>
      </c>
    </row>
    <row r="157" spans="1:7" ht="15">
      <c r="A157" s="39" t="s">
        <v>197</v>
      </c>
      <c r="B157" s="34" t="s">
        <v>150</v>
      </c>
      <c r="C157" s="17" t="s">
        <v>104</v>
      </c>
      <c r="D157" s="13" t="s">
        <v>58</v>
      </c>
      <c r="E157" s="21">
        <v>1754.2</v>
      </c>
      <c r="F157" s="21">
        <f t="shared" si="5"/>
        <v>17542</v>
      </c>
      <c r="G157" s="21">
        <v>10</v>
      </c>
    </row>
    <row r="158" spans="1:7" ht="15">
      <c r="A158" s="39" t="s">
        <v>198</v>
      </c>
      <c r="B158" s="34" t="s">
        <v>229</v>
      </c>
      <c r="C158" s="17" t="s">
        <v>104</v>
      </c>
      <c r="D158" s="13" t="s">
        <v>58</v>
      </c>
      <c r="E158" s="21">
        <v>128</v>
      </c>
      <c r="F158" s="21">
        <f t="shared" si="5"/>
        <v>6400</v>
      </c>
      <c r="G158" s="21">
        <v>50</v>
      </c>
    </row>
    <row r="159" spans="1:7" ht="15">
      <c r="A159" s="39" t="s">
        <v>199</v>
      </c>
      <c r="B159" s="34" t="s">
        <v>151</v>
      </c>
      <c r="C159" s="17" t="s">
        <v>104</v>
      </c>
      <c r="D159" s="13" t="s">
        <v>58</v>
      </c>
      <c r="E159" s="21">
        <v>211.6</v>
      </c>
      <c r="F159" s="21">
        <f t="shared" si="5"/>
        <v>74060</v>
      </c>
      <c r="G159" s="21">
        <v>350</v>
      </c>
    </row>
    <row r="160" spans="1:7" ht="15">
      <c r="A160" s="39" t="s">
        <v>200</v>
      </c>
      <c r="B160" s="34" t="s">
        <v>152</v>
      </c>
      <c r="C160" s="17" t="s">
        <v>104</v>
      </c>
      <c r="D160" s="13" t="s">
        <v>58</v>
      </c>
      <c r="E160" s="21">
        <v>234.8</v>
      </c>
      <c r="F160" s="21">
        <f t="shared" si="5"/>
        <v>23480</v>
      </c>
      <c r="G160" s="21">
        <v>100</v>
      </c>
    </row>
    <row r="161" spans="1:7" ht="15">
      <c r="A161" s="39" t="s">
        <v>201</v>
      </c>
      <c r="B161" s="34" t="s">
        <v>153</v>
      </c>
      <c r="C161" s="17" t="s">
        <v>104</v>
      </c>
      <c r="D161" s="13" t="s">
        <v>58</v>
      </c>
      <c r="E161" s="21">
        <v>654</v>
      </c>
      <c r="F161" s="21">
        <f t="shared" si="5"/>
        <v>32700</v>
      </c>
      <c r="G161" s="21">
        <v>50</v>
      </c>
    </row>
    <row r="162" spans="1:7" ht="15">
      <c r="A162" s="39" t="s">
        <v>246</v>
      </c>
      <c r="B162" s="34" t="s">
        <v>154</v>
      </c>
      <c r="C162" s="17" t="s">
        <v>104</v>
      </c>
      <c r="D162" s="13" t="s">
        <v>58</v>
      </c>
      <c r="E162" s="21">
        <v>313</v>
      </c>
      <c r="F162" s="21">
        <f t="shared" si="5"/>
        <v>15650</v>
      </c>
      <c r="G162" s="21">
        <v>50</v>
      </c>
    </row>
    <row r="163" spans="1:7" ht="15">
      <c r="A163" s="39" t="s">
        <v>202</v>
      </c>
      <c r="B163" s="34" t="s">
        <v>25</v>
      </c>
      <c r="C163" s="17" t="s">
        <v>104</v>
      </c>
      <c r="D163" s="13" t="s">
        <v>58</v>
      </c>
      <c r="E163" s="21">
        <v>384</v>
      </c>
      <c r="F163" s="21">
        <f t="shared" si="5"/>
        <v>5760</v>
      </c>
      <c r="G163" s="21">
        <v>15</v>
      </c>
    </row>
    <row r="164" spans="1:7" ht="15">
      <c r="A164" s="39" t="s">
        <v>203</v>
      </c>
      <c r="B164" s="34" t="s">
        <v>155</v>
      </c>
      <c r="C164" s="17" t="s">
        <v>104</v>
      </c>
      <c r="D164" s="13" t="s">
        <v>58</v>
      </c>
      <c r="E164" s="21">
        <v>759</v>
      </c>
      <c r="F164" s="21">
        <f t="shared" si="5"/>
        <v>75900</v>
      </c>
      <c r="G164" s="21">
        <v>100</v>
      </c>
    </row>
    <row r="165" spans="1:7" ht="15">
      <c r="A165" s="39" t="s">
        <v>204</v>
      </c>
      <c r="B165" s="34" t="s">
        <v>156</v>
      </c>
      <c r="C165" s="17" t="s">
        <v>104</v>
      </c>
      <c r="D165" s="13" t="s">
        <v>58</v>
      </c>
      <c r="E165" s="21">
        <v>138</v>
      </c>
      <c r="F165" s="21">
        <f t="shared" si="5"/>
        <v>41400</v>
      </c>
      <c r="G165" s="21">
        <v>300</v>
      </c>
    </row>
    <row r="166" spans="1:7" ht="15">
      <c r="A166" s="39" t="s">
        <v>247</v>
      </c>
      <c r="B166" s="34" t="s">
        <v>157</v>
      </c>
      <c r="C166" s="17" t="s">
        <v>104</v>
      </c>
      <c r="D166" s="13" t="s">
        <v>58</v>
      </c>
      <c r="E166" s="21">
        <v>348.2</v>
      </c>
      <c r="F166" s="21">
        <f t="shared" si="5"/>
        <v>17410</v>
      </c>
      <c r="G166" s="21">
        <v>50</v>
      </c>
    </row>
    <row r="167" spans="1:7" ht="15">
      <c r="A167" s="39" t="s">
        <v>205</v>
      </c>
      <c r="B167" s="34" t="s">
        <v>158</v>
      </c>
      <c r="C167" s="17" t="s">
        <v>104</v>
      </c>
      <c r="D167" s="13" t="s">
        <v>58</v>
      </c>
      <c r="E167" s="21">
        <v>2641</v>
      </c>
      <c r="F167" s="21">
        <f t="shared" si="5"/>
        <v>2641000</v>
      </c>
      <c r="G167" s="21">
        <v>1000</v>
      </c>
    </row>
    <row r="168" spans="1:7" ht="15">
      <c r="A168" s="39" t="s">
        <v>206</v>
      </c>
      <c r="B168" s="34" t="s">
        <v>159</v>
      </c>
      <c r="C168" s="17" t="s">
        <v>104</v>
      </c>
      <c r="D168" s="13" t="s">
        <v>58</v>
      </c>
      <c r="E168" s="21">
        <v>177</v>
      </c>
      <c r="F168" s="21">
        <f t="shared" si="5"/>
        <v>7080</v>
      </c>
      <c r="G168" s="21">
        <v>40</v>
      </c>
    </row>
    <row r="169" spans="1:7" ht="15">
      <c r="A169" s="39" t="s">
        <v>207</v>
      </c>
      <c r="B169" s="34" t="s">
        <v>160</v>
      </c>
      <c r="C169" s="17" t="s">
        <v>104</v>
      </c>
      <c r="D169" s="13" t="s">
        <v>58</v>
      </c>
      <c r="E169" s="21">
        <v>734.3</v>
      </c>
      <c r="F169" s="21">
        <f t="shared" si="5"/>
        <v>146860</v>
      </c>
      <c r="G169" s="21">
        <v>200</v>
      </c>
    </row>
    <row r="170" spans="1:7" ht="15">
      <c r="A170" s="39" t="s">
        <v>208</v>
      </c>
      <c r="B170" s="34" t="s">
        <v>161</v>
      </c>
      <c r="C170" s="17" t="s">
        <v>104</v>
      </c>
      <c r="D170" s="13" t="s">
        <v>58</v>
      </c>
      <c r="E170" s="21">
        <v>184</v>
      </c>
      <c r="F170" s="21">
        <f t="shared" si="5"/>
        <v>36800</v>
      </c>
      <c r="G170" s="21">
        <v>200</v>
      </c>
    </row>
    <row r="171" spans="1:7" ht="15">
      <c r="A171" s="39" t="s">
        <v>209</v>
      </c>
      <c r="B171" s="34" t="s">
        <v>162</v>
      </c>
      <c r="C171" s="17" t="s">
        <v>104</v>
      </c>
      <c r="D171" s="13" t="s">
        <v>58</v>
      </c>
      <c r="E171" s="21">
        <v>578</v>
      </c>
      <c r="F171" s="21">
        <f t="shared" si="5"/>
        <v>289000</v>
      </c>
      <c r="G171" s="21">
        <v>500</v>
      </c>
    </row>
    <row r="172" spans="1:7" ht="15">
      <c r="A172" s="39" t="s">
        <v>210</v>
      </c>
      <c r="B172" s="34" t="s">
        <v>163</v>
      </c>
      <c r="C172" s="17" t="s">
        <v>104</v>
      </c>
      <c r="D172" s="13" t="s">
        <v>58</v>
      </c>
      <c r="E172" s="21">
        <v>401.3</v>
      </c>
      <c r="F172" s="21">
        <f t="shared" si="5"/>
        <v>48156</v>
      </c>
      <c r="G172" s="21">
        <v>120</v>
      </c>
    </row>
    <row r="173" spans="1:7" ht="15">
      <c r="A173" s="39" t="s">
        <v>211</v>
      </c>
      <c r="B173" s="34" t="s">
        <v>164</v>
      </c>
      <c r="C173" s="17" t="s">
        <v>104</v>
      </c>
      <c r="D173" s="13" t="s">
        <v>9</v>
      </c>
      <c r="E173" s="21">
        <v>85.8</v>
      </c>
      <c r="F173" s="21">
        <f t="shared" si="5"/>
        <v>42900</v>
      </c>
      <c r="G173" s="21">
        <v>500</v>
      </c>
    </row>
    <row r="174" spans="1:7" ht="15">
      <c r="A174" s="39" t="s">
        <v>212</v>
      </c>
      <c r="B174" s="34" t="s">
        <v>165</v>
      </c>
      <c r="C174" s="17" t="s">
        <v>104</v>
      </c>
      <c r="D174" s="13" t="s">
        <v>58</v>
      </c>
      <c r="E174" s="21">
        <v>182.2</v>
      </c>
      <c r="F174" s="21">
        <f t="shared" ref="F174:F180" si="6">+G174*E174</f>
        <v>3644</v>
      </c>
      <c r="G174" s="21">
        <v>20</v>
      </c>
    </row>
    <row r="175" spans="1:7" ht="15">
      <c r="A175" s="39" t="s">
        <v>213</v>
      </c>
      <c r="B175" s="34" t="s">
        <v>166</v>
      </c>
      <c r="C175" s="17" t="s">
        <v>104</v>
      </c>
      <c r="D175" s="13" t="s">
        <v>58</v>
      </c>
      <c r="E175" s="21">
        <v>255.7</v>
      </c>
      <c r="F175" s="21">
        <f t="shared" si="6"/>
        <v>3835.5</v>
      </c>
      <c r="G175" s="21">
        <v>15</v>
      </c>
    </row>
    <row r="176" spans="1:7" ht="15">
      <c r="A176" s="39" t="s">
        <v>214</v>
      </c>
      <c r="B176" s="34" t="s">
        <v>167</v>
      </c>
      <c r="C176" s="17" t="s">
        <v>104</v>
      </c>
      <c r="D176" s="13" t="s">
        <v>58</v>
      </c>
      <c r="E176" s="21">
        <v>378</v>
      </c>
      <c r="F176" s="21">
        <f t="shared" si="6"/>
        <v>18900</v>
      </c>
      <c r="G176" s="21">
        <v>50</v>
      </c>
    </row>
    <row r="177" spans="1:7" ht="15">
      <c r="A177" s="39" t="s">
        <v>215</v>
      </c>
      <c r="B177" s="34" t="s">
        <v>168</v>
      </c>
      <c r="C177" s="17" t="s">
        <v>104</v>
      </c>
      <c r="D177" s="13" t="s">
        <v>123</v>
      </c>
      <c r="E177" s="21">
        <v>117</v>
      </c>
      <c r="F177" s="21">
        <f t="shared" si="6"/>
        <v>3510</v>
      </c>
      <c r="G177" s="21">
        <v>30</v>
      </c>
    </row>
    <row r="178" spans="1:7" ht="15">
      <c r="A178" s="39">
        <v>15332191</v>
      </c>
      <c r="B178" s="34" t="s">
        <v>169</v>
      </c>
      <c r="C178" s="17" t="s">
        <v>104</v>
      </c>
      <c r="D178" s="13" t="s">
        <v>58</v>
      </c>
      <c r="E178" s="21">
        <v>595.20000000000005</v>
      </c>
      <c r="F178" s="21">
        <f t="shared" si="6"/>
        <v>238080.00000000003</v>
      </c>
      <c r="G178" s="21">
        <v>400</v>
      </c>
    </row>
    <row r="179" spans="1:7" ht="15">
      <c r="A179" s="39" t="s">
        <v>216</v>
      </c>
      <c r="B179" s="34" t="s">
        <v>170</v>
      </c>
      <c r="C179" s="17" t="s">
        <v>104</v>
      </c>
      <c r="D179" s="13" t="s">
        <v>58</v>
      </c>
      <c r="E179" s="21">
        <v>927</v>
      </c>
      <c r="F179" s="21">
        <f t="shared" si="6"/>
        <v>23175</v>
      </c>
      <c r="G179" s="21">
        <v>25</v>
      </c>
    </row>
    <row r="180" spans="1:7" ht="15">
      <c r="A180" s="39">
        <v>15550000</v>
      </c>
      <c r="B180" s="34" t="s">
        <v>171</v>
      </c>
      <c r="C180" s="17" t="s">
        <v>104</v>
      </c>
      <c r="D180" s="13" t="s">
        <v>58</v>
      </c>
      <c r="E180" s="21">
        <v>200</v>
      </c>
      <c r="F180" s="21">
        <f t="shared" si="6"/>
        <v>360000</v>
      </c>
      <c r="G180" s="21">
        <v>1800</v>
      </c>
    </row>
    <row r="181" spans="1:7" ht="19.5">
      <c r="A181" s="36"/>
      <c r="B181" s="23" t="s">
        <v>23</v>
      </c>
      <c r="C181" s="19"/>
      <c r="D181" s="20"/>
      <c r="E181" s="24"/>
      <c r="F181" s="25">
        <f>SUM(F110:F180)</f>
        <v>17442872.5</v>
      </c>
      <c r="G181" s="24"/>
    </row>
    <row r="182" spans="1:7" ht="18">
      <c r="A182" s="36"/>
      <c r="B182" s="28" t="s">
        <v>248</v>
      </c>
      <c r="C182" s="19"/>
      <c r="D182" s="20"/>
      <c r="E182" s="24"/>
      <c r="F182" s="25"/>
      <c r="G182" s="24"/>
    </row>
    <row r="183" spans="1:7" ht="15">
      <c r="A183" s="39">
        <v>34913610</v>
      </c>
      <c r="B183" s="34" t="s">
        <v>172</v>
      </c>
      <c r="C183" s="17" t="s">
        <v>38</v>
      </c>
      <c r="D183" s="13" t="s">
        <v>22</v>
      </c>
      <c r="E183" s="21">
        <v>250000</v>
      </c>
      <c r="F183" s="21">
        <f t="shared" ref="F183" si="7">+G183*E183</f>
        <v>250000</v>
      </c>
      <c r="G183" s="21">
        <v>1</v>
      </c>
    </row>
    <row r="184" spans="1:7" ht="15.75">
      <c r="A184" s="38"/>
      <c r="B184" s="28" t="s">
        <v>21</v>
      </c>
      <c r="C184" s="29"/>
      <c r="D184" s="29"/>
      <c r="E184" s="30"/>
      <c r="F184" s="31"/>
      <c r="G184" s="54"/>
    </row>
    <row r="185" spans="1:7" ht="45">
      <c r="A185" s="35">
        <v>50312000</v>
      </c>
      <c r="B185" s="32" t="s">
        <v>188</v>
      </c>
      <c r="C185" s="17" t="s">
        <v>38</v>
      </c>
      <c r="D185" s="13" t="s">
        <v>9</v>
      </c>
      <c r="E185" s="21">
        <v>25000</v>
      </c>
      <c r="F185" s="21">
        <f>+E185*G185</f>
        <v>50000</v>
      </c>
      <c r="G185" s="33">
        <v>2</v>
      </c>
    </row>
    <row r="186" spans="1:7" ht="30">
      <c r="A186" s="35">
        <v>65310000</v>
      </c>
      <c r="B186" s="32" t="s">
        <v>173</v>
      </c>
      <c r="C186" s="17" t="s">
        <v>38</v>
      </c>
      <c r="D186" s="13" t="s">
        <v>174</v>
      </c>
      <c r="E186" s="21">
        <v>44.98</v>
      </c>
      <c r="F186" s="21">
        <f t="shared" ref="F186:F195" si="8">+E186*G186</f>
        <v>1783906.7999999998</v>
      </c>
      <c r="G186" s="33">
        <v>39660</v>
      </c>
    </row>
    <row r="187" spans="1:7" ht="15">
      <c r="A187" s="35">
        <v>65211100</v>
      </c>
      <c r="B187" s="32" t="s">
        <v>175</v>
      </c>
      <c r="C187" s="17" t="s">
        <v>38</v>
      </c>
      <c r="D187" s="13" t="s">
        <v>176</v>
      </c>
      <c r="E187" s="21">
        <v>139</v>
      </c>
      <c r="F187" s="21">
        <f t="shared" si="8"/>
        <v>5554440</v>
      </c>
      <c r="G187" s="33">
        <v>39960</v>
      </c>
    </row>
    <row r="188" spans="1:7" ht="15">
      <c r="A188" s="35">
        <v>65110000</v>
      </c>
      <c r="B188" s="32" t="s">
        <v>177</v>
      </c>
      <c r="C188" s="17" t="s">
        <v>38</v>
      </c>
      <c r="D188" s="13" t="s">
        <v>176</v>
      </c>
      <c r="E188" s="21">
        <v>180</v>
      </c>
      <c r="F188" s="21">
        <f t="shared" si="8"/>
        <v>360720</v>
      </c>
      <c r="G188" s="33">
        <v>2004</v>
      </c>
    </row>
    <row r="189" spans="1:7" ht="60">
      <c r="A189" s="35">
        <v>64211000</v>
      </c>
      <c r="B189" s="32" t="s">
        <v>178</v>
      </c>
      <c r="C189" s="17" t="s">
        <v>38</v>
      </c>
      <c r="D189" s="13" t="s">
        <v>179</v>
      </c>
      <c r="E189" s="21">
        <v>4800</v>
      </c>
      <c r="F189" s="21">
        <f t="shared" si="8"/>
        <v>57600</v>
      </c>
      <c r="G189" s="33">
        <v>12</v>
      </c>
    </row>
    <row r="190" spans="1:7" ht="60">
      <c r="A190" s="35">
        <v>64211000</v>
      </c>
      <c r="B190" s="32" t="s">
        <v>180</v>
      </c>
      <c r="C190" s="17" t="s">
        <v>38</v>
      </c>
      <c r="D190" s="13" t="s">
        <v>22</v>
      </c>
      <c r="E190" s="21">
        <v>5</v>
      </c>
      <c r="F190" s="21">
        <f t="shared" si="8"/>
        <v>4000</v>
      </c>
      <c r="G190" s="33">
        <v>800</v>
      </c>
    </row>
    <row r="191" spans="1:7" ht="30">
      <c r="A191" s="35">
        <v>72411100</v>
      </c>
      <c r="B191" s="32" t="s">
        <v>181</v>
      </c>
      <c r="C191" s="17" t="s">
        <v>38</v>
      </c>
      <c r="D191" s="13" t="s">
        <v>179</v>
      </c>
      <c r="E191" s="21">
        <v>6000</v>
      </c>
      <c r="F191" s="21">
        <f t="shared" si="8"/>
        <v>72000</v>
      </c>
      <c r="G191" s="33">
        <v>12</v>
      </c>
    </row>
    <row r="192" spans="1:7" ht="45">
      <c r="A192" s="40">
        <v>76131100</v>
      </c>
      <c r="B192" s="32" t="s">
        <v>182</v>
      </c>
      <c r="C192" s="17" t="s">
        <v>38</v>
      </c>
      <c r="D192" s="13" t="s">
        <v>179</v>
      </c>
      <c r="E192" s="21">
        <v>10000</v>
      </c>
      <c r="F192" s="21">
        <f t="shared" si="8"/>
        <v>50000</v>
      </c>
      <c r="G192" s="33">
        <v>5</v>
      </c>
    </row>
    <row r="193" spans="1:7" ht="45">
      <c r="A193" s="40">
        <v>76131100</v>
      </c>
      <c r="B193" s="32" t="s">
        <v>182</v>
      </c>
      <c r="C193" s="17" t="s">
        <v>38</v>
      </c>
      <c r="D193" s="13" t="s">
        <v>183</v>
      </c>
      <c r="E193" s="21">
        <v>106000</v>
      </c>
      <c r="F193" s="21">
        <f t="shared" si="8"/>
        <v>106000</v>
      </c>
      <c r="G193" s="33">
        <v>1</v>
      </c>
    </row>
    <row r="194" spans="1:7" ht="15">
      <c r="A194" s="40">
        <v>90921100</v>
      </c>
      <c r="B194" s="32" t="s">
        <v>184</v>
      </c>
      <c r="C194" s="17" t="s">
        <v>38</v>
      </c>
      <c r="D194" s="13" t="s">
        <v>185</v>
      </c>
      <c r="E194" s="21">
        <v>5000</v>
      </c>
      <c r="F194" s="21">
        <f t="shared" si="8"/>
        <v>60000</v>
      </c>
      <c r="G194" s="33">
        <v>12</v>
      </c>
    </row>
    <row r="195" spans="1:7" ht="15">
      <c r="A195" s="35">
        <v>85141100</v>
      </c>
      <c r="B195" s="32" t="s">
        <v>186</v>
      </c>
      <c r="C195" s="17" t="s">
        <v>38</v>
      </c>
      <c r="D195" s="13" t="s">
        <v>187</v>
      </c>
      <c r="E195" s="21">
        <v>3250</v>
      </c>
      <c r="F195" s="21">
        <f t="shared" si="8"/>
        <v>201500</v>
      </c>
      <c r="G195" s="33">
        <v>62</v>
      </c>
    </row>
    <row r="196" spans="1:7" ht="19.5">
      <c r="A196" s="36"/>
      <c r="B196" s="23" t="s">
        <v>23</v>
      </c>
      <c r="C196" s="19"/>
      <c r="D196" s="20"/>
      <c r="E196" s="24"/>
      <c r="F196" s="25">
        <f>SUM(F186:F195)</f>
        <v>8250166.7999999998</v>
      </c>
      <c r="G196" s="24"/>
    </row>
  </sheetData>
  <autoFilter ref="A17:G196" xr:uid="{711A42DE-1862-4C1E-845F-0AEFF63C056D}"/>
  <mergeCells count="12">
    <mergeCell ref="A14:B14"/>
    <mergeCell ref="C14:C15"/>
    <mergeCell ref="D14:D15"/>
    <mergeCell ref="E14:E15"/>
    <mergeCell ref="G14:G15"/>
    <mergeCell ref="A13:G13"/>
    <mergeCell ref="A10:G10"/>
    <mergeCell ref="A7:C7"/>
    <mergeCell ref="A8:G8"/>
    <mergeCell ref="A9:G9"/>
    <mergeCell ref="A12:G12"/>
    <mergeCell ref="A11:G11"/>
  </mergeCells>
  <pageMargins left="0.48" right="0.2" top="0.2" bottom="0.34" header="0.3" footer="0.3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2018-04-25T05:38:37Z</dcterms:modified>
</cp:coreProperties>
</file>